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255" windowWidth="12780" windowHeight="7905"/>
  </bookViews>
  <sheets>
    <sheet name="taux particip" sheetId="4" r:id="rId1"/>
    <sheet name="votes" sheetId="6" r:id="rId2"/>
    <sheet name="TB Elus" sheetId="8" r:id="rId3"/>
    <sheet name="TB Nb Elus" sheetId="9" r:id="rId4"/>
  </sheets>
  <calcPr calcId="145621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AC53" i="4" l="1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52" i="4"/>
  <c r="AC69" i="4" s="1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13" i="4"/>
  <c r="AA30" i="4"/>
  <c r="AC30" i="4" l="1"/>
  <c r="AA69" i="4"/>
</calcChain>
</file>

<file path=xl/sharedStrings.xml><?xml version="1.0" encoding="utf-8"?>
<sst xmlns="http://schemas.openxmlformats.org/spreadsheetml/2006/main" count="848" uniqueCount="329">
  <si>
    <t>Etablissement</t>
  </si>
  <si>
    <t>DSI</t>
  </si>
  <si>
    <t>Organisation syndicale</t>
  </si>
  <si>
    <t>Syndicat</t>
  </si>
  <si>
    <t>NOM de l'élu</t>
  </si>
  <si>
    <t>Prénom de l'élu</t>
  </si>
  <si>
    <t>ELUS TITULAIRES</t>
  </si>
  <si>
    <t>ELUS SUPPLEANTS</t>
  </si>
  <si>
    <t>Quorum oui/non</t>
  </si>
  <si>
    <t>titul/supp</t>
  </si>
  <si>
    <t>Titulaires</t>
  </si>
  <si>
    <t>Suppléants</t>
  </si>
  <si>
    <t>Total</t>
  </si>
  <si>
    <t>Somme de Nombre bulletins</t>
  </si>
  <si>
    <t>OUI</t>
  </si>
  <si>
    <t>Moyenne de Nb électeurs</t>
  </si>
  <si>
    <t>CGT</t>
  </si>
  <si>
    <t>CFTC</t>
  </si>
  <si>
    <t>CFE-CGC</t>
  </si>
  <si>
    <t>SNU</t>
  </si>
  <si>
    <t>UNSA</t>
  </si>
  <si>
    <t>SNAP</t>
  </si>
  <si>
    <t>CFDT</t>
  </si>
  <si>
    <t>Taux de participation</t>
  </si>
  <si>
    <t>Nombre de NOM de l'élu</t>
  </si>
  <si>
    <t>AMDOUNI</t>
  </si>
  <si>
    <t>CHOUKRI</t>
  </si>
  <si>
    <t>NATHALIE</t>
  </si>
  <si>
    <t>DUPRE</t>
  </si>
  <si>
    <t>MOREAU</t>
  </si>
  <si>
    <t>CHRISTINE</t>
  </si>
  <si>
    <t>FO</t>
  </si>
  <si>
    <t>LINISE</t>
  </si>
  <si>
    <t>COSTA RODRIGUES</t>
  </si>
  <si>
    <t>Total DSI</t>
  </si>
  <si>
    <t>BEGUE</t>
  </si>
  <si>
    <t>PRUGNIERES</t>
  </si>
  <si>
    <t>MINATCHY</t>
  </si>
  <si>
    <t>BAZILE</t>
  </si>
  <si>
    <t>HOARAU DE BOISVILLIERS</t>
  </si>
  <si>
    <t>DEGEARIER</t>
  </si>
  <si>
    <t>BOURDEREAU</t>
  </si>
  <si>
    <t>PAREDES</t>
  </si>
  <si>
    <t>SUD</t>
  </si>
  <si>
    <t>CHRISTOPHE</t>
  </si>
  <si>
    <t>EL HADDIOUI</t>
  </si>
  <si>
    <t>EL GHALIA</t>
  </si>
  <si>
    <t>Véronique</t>
  </si>
  <si>
    <t>LOUBET</t>
  </si>
  <si>
    <t>MARTINE</t>
  </si>
  <si>
    <t>ISABELLE</t>
  </si>
  <si>
    <t>GUEGUEN</t>
  </si>
  <si>
    <t>FRANCOISE</t>
  </si>
  <si>
    <t>LE BOHEC</t>
  </si>
  <si>
    <t>MARYLINE</t>
  </si>
  <si>
    <t>STEPHANIE</t>
  </si>
  <si>
    <t>FLORENCE</t>
  </si>
  <si>
    <t>KARAMALENGOS</t>
  </si>
  <si>
    <t>ZOHRA</t>
  </si>
  <si>
    <t>Hervé</t>
  </si>
  <si>
    <t>OSSENT</t>
  </si>
  <si>
    <t>Hélène</t>
  </si>
  <si>
    <t>Dany</t>
  </si>
  <si>
    <t>FOURNIER</t>
  </si>
  <si>
    <t>Olivier</t>
  </si>
  <si>
    <t>BYRAM</t>
  </si>
  <si>
    <t>SEBASTIAN</t>
  </si>
  <si>
    <t>NICOLAS</t>
  </si>
  <si>
    <t>Sandrine</t>
  </si>
  <si>
    <t>MAZZALOVO</t>
  </si>
  <si>
    <t>MUNGUIA</t>
  </si>
  <si>
    <t>BRUNO</t>
  </si>
  <si>
    <t>SOCHA</t>
  </si>
  <si>
    <t>FAURE</t>
  </si>
  <si>
    <t>LE GUENNEC</t>
  </si>
  <si>
    <t>Total CGT</t>
  </si>
  <si>
    <t>Total FO</t>
  </si>
  <si>
    <t>Total SNAP</t>
  </si>
  <si>
    <t>Total SNU</t>
  </si>
  <si>
    <t>Total SUD</t>
  </si>
  <si>
    <t>LEFEBURE</t>
  </si>
  <si>
    <t>Caroline</t>
  </si>
  <si>
    <t>CGTG</t>
  </si>
  <si>
    <t>UGTG</t>
  </si>
  <si>
    <t>CASTROT</t>
  </si>
  <si>
    <t>Marie-Agnès</t>
  </si>
  <si>
    <t>BERCHEL</t>
  </si>
  <si>
    <t>Eric</t>
  </si>
  <si>
    <t>ISAAC</t>
  </si>
  <si>
    <t>Patricia</t>
  </si>
  <si>
    <t>LACHAGES</t>
  </si>
  <si>
    <t>Ghislaine</t>
  </si>
  <si>
    <t>PALMYRE</t>
  </si>
  <si>
    <t>Angebert</t>
  </si>
  <si>
    <t>PES :</t>
  </si>
  <si>
    <t>NON CONCERNE</t>
  </si>
  <si>
    <t>Total CGTG</t>
  </si>
  <si>
    <t>Total UGTG</t>
  </si>
  <si>
    <t>TITULAIRES</t>
  </si>
  <si>
    <t>NOMBRE DE VOTANTS</t>
  </si>
  <si>
    <t>NOMBRE D'ELECTEURS</t>
  </si>
  <si>
    <t>blancs ou nuls</t>
  </si>
  <si>
    <t>Votes Titulaires</t>
  </si>
  <si>
    <t>Electeurs inscrits</t>
  </si>
  <si>
    <t>SUPPLEANTS</t>
  </si>
  <si>
    <t>Votes Suppléants</t>
  </si>
  <si>
    <t xml:space="preserve">VOTES PAR OS </t>
  </si>
  <si>
    <t>Françoise</t>
  </si>
  <si>
    <t>Total ELUS TITULAIRES</t>
  </si>
  <si>
    <t>Total ELUS SUPPLEANTS</t>
  </si>
  <si>
    <t>Corse :</t>
  </si>
  <si>
    <t>Non concerné</t>
  </si>
  <si>
    <t>BRIGITTE</t>
  </si>
  <si>
    <t>FLANDRIN</t>
  </si>
  <si>
    <t>DE GHESELLE</t>
  </si>
  <si>
    <t>DEBORAH</t>
  </si>
  <si>
    <t>LEMBRE</t>
  </si>
  <si>
    <t>RUFFIN</t>
  </si>
  <si>
    <t>CLL</t>
  </si>
  <si>
    <t>ANNE</t>
  </si>
  <si>
    <t>ANDRAULT</t>
  </si>
  <si>
    <t>PASCAL</t>
  </si>
  <si>
    <t>ELSA</t>
  </si>
  <si>
    <t>DERBORD</t>
  </si>
  <si>
    <t>JEAN-CLAUDE</t>
  </si>
  <si>
    <t xml:space="preserve">CLL </t>
  </si>
  <si>
    <t xml:space="preserve">DELHOUME </t>
  </si>
  <si>
    <t>MONNE</t>
  </si>
  <si>
    <t>RAYMOND</t>
  </si>
  <si>
    <t>NINAUD</t>
  </si>
  <si>
    <t>FREDERIQUE</t>
  </si>
  <si>
    <t>BOURGONGNE FRANHCE COMTE</t>
  </si>
  <si>
    <t xml:space="preserve">SNU </t>
  </si>
  <si>
    <t>GRUOT</t>
  </si>
  <si>
    <t>CATHERINE</t>
  </si>
  <si>
    <t>KERLOUEGAN</t>
  </si>
  <si>
    <t>VINCENT</t>
  </si>
  <si>
    <t>GUILLAUME</t>
  </si>
  <si>
    <t>Antoinette</t>
  </si>
  <si>
    <t xml:space="preserve">MICHELAS </t>
  </si>
  <si>
    <t>TAMOUR BAKHTA</t>
  </si>
  <si>
    <t>Moufida</t>
  </si>
  <si>
    <t>LE PERRON</t>
  </si>
  <si>
    <t>Rémy</t>
  </si>
  <si>
    <t>BANNWARTH</t>
  </si>
  <si>
    <t>Marie-Claude</t>
  </si>
  <si>
    <t xml:space="preserve">ALBOUT </t>
  </si>
  <si>
    <t xml:space="preserve">LEGRAND </t>
  </si>
  <si>
    <t>SCILIEN</t>
  </si>
  <si>
    <t>Nelly</t>
  </si>
  <si>
    <t>BURGY SANTALLIER</t>
  </si>
  <si>
    <t xml:space="preserve">ABELLI </t>
  </si>
  <si>
    <t>Fabrice</t>
  </si>
  <si>
    <t xml:space="preserve">POIROT </t>
  </si>
  <si>
    <t>TOZZI</t>
  </si>
  <si>
    <t xml:space="preserve">FALLOT </t>
  </si>
  <si>
    <t>NOUAR</t>
  </si>
  <si>
    <t>Malik</t>
  </si>
  <si>
    <t xml:space="preserve">GRANDEMANGE </t>
  </si>
  <si>
    <t>Myriam</t>
  </si>
  <si>
    <t>HAMON OZOUX</t>
  </si>
  <si>
    <t>VILGICQUEL</t>
  </si>
  <si>
    <t>AUBRY</t>
  </si>
  <si>
    <t>BENALIA</t>
  </si>
  <si>
    <t>SALIM</t>
  </si>
  <si>
    <t>CANTRIN</t>
  </si>
  <si>
    <t>HEGGAN</t>
  </si>
  <si>
    <t>EMILIE</t>
  </si>
  <si>
    <t>FARESSE</t>
  </si>
  <si>
    <t>BENEDICTE</t>
  </si>
  <si>
    <t>BRENN</t>
  </si>
  <si>
    <t>KARINE</t>
  </si>
  <si>
    <t xml:space="preserve">PRAUD </t>
  </si>
  <si>
    <t>BLANDINE</t>
  </si>
  <si>
    <t xml:space="preserve">THEOPHANE </t>
  </si>
  <si>
    <t>CLAUDINE</t>
  </si>
  <si>
    <t xml:space="preserve">VERA </t>
  </si>
  <si>
    <t>LUIS</t>
  </si>
  <si>
    <t>BONDIDIER</t>
  </si>
  <si>
    <t>DESPLANCHES</t>
  </si>
  <si>
    <t>LABORDE CLOCHARD</t>
  </si>
  <si>
    <t>LAURENCE</t>
  </si>
  <si>
    <t>SABINE</t>
  </si>
  <si>
    <t>GUITTAUT</t>
  </si>
  <si>
    <t>GREGORY</t>
  </si>
  <si>
    <t>CARO</t>
  </si>
  <si>
    <t>ANNE PEGGY</t>
  </si>
  <si>
    <t>MOUNIAMA</t>
  </si>
  <si>
    <t>ROSE PAULE MARIE</t>
  </si>
  <si>
    <t>JEAN ERIC</t>
  </si>
  <si>
    <t>SETHOS</t>
  </si>
  <si>
    <t>MARIE LARISSA</t>
  </si>
  <si>
    <t>CELINE</t>
  </si>
  <si>
    <t>GERALD</t>
  </si>
  <si>
    <t>HOUDAN</t>
  </si>
  <si>
    <t>MARTIN</t>
  </si>
  <si>
    <t>Total général</t>
  </si>
  <si>
    <t>Total CLL</t>
  </si>
  <si>
    <t xml:space="preserve">Total CLL </t>
  </si>
  <si>
    <t xml:space="preserve">Total SNU </t>
  </si>
  <si>
    <t>DG SIEGE</t>
  </si>
  <si>
    <t>FORESTIER</t>
  </si>
  <si>
    <t>CHEURFA</t>
  </si>
  <si>
    <t>Hayat</t>
  </si>
  <si>
    <t>HOAREAU</t>
  </si>
  <si>
    <t>CGTR</t>
  </si>
  <si>
    <t>LEROY PIERRON</t>
  </si>
  <si>
    <t>Sylvie</t>
  </si>
  <si>
    <t>WATELLIER</t>
  </si>
  <si>
    <t>Salima</t>
  </si>
  <si>
    <t>CAT POLE EMPLOI</t>
  </si>
  <si>
    <t>UNDRIENER</t>
  </si>
  <si>
    <t>Marguerite dite Margot</t>
  </si>
  <si>
    <t>LE MAILLOT</t>
  </si>
  <si>
    <t>Olivia</t>
  </si>
  <si>
    <t>DJAIL</t>
  </si>
  <si>
    <t>Yann</t>
  </si>
  <si>
    <t>BENAIM</t>
  </si>
  <si>
    <t>FILLIOL</t>
  </si>
  <si>
    <t>Jean-Pierre</t>
  </si>
  <si>
    <t>SAGE IDF</t>
  </si>
  <si>
    <t>MATINIER</t>
  </si>
  <si>
    <t>Carine</t>
  </si>
  <si>
    <t xml:space="preserve">POUPY </t>
  </si>
  <si>
    <t>PRAT</t>
  </si>
  <si>
    <t>Marina</t>
  </si>
  <si>
    <t>WAVELET</t>
  </si>
  <si>
    <t>Manuel</t>
  </si>
  <si>
    <t>PEIFFER</t>
  </si>
  <si>
    <t>USAPIE</t>
  </si>
  <si>
    <t>RAJAONARIVELO</t>
  </si>
  <si>
    <t>FELLAH</t>
  </si>
  <si>
    <t>Suad</t>
  </si>
  <si>
    <t>BAHFIR</t>
  </si>
  <si>
    <t>Yasmina</t>
  </si>
  <si>
    <t>POULARD</t>
  </si>
  <si>
    <t>Virginie</t>
  </si>
  <si>
    <t>AMISSAH</t>
  </si>
  <si>
    <t>Lucie</t>
  </si>
  <si>
    <t>PLUMBERT</t>
  </si>
  <si>
    <t>Robert</t>
  </si>
  <si>
    <t>ROPTIN</t>
  </si>
  <si>
    <t>RABARISOLOFO</t>
  </si>
  <si>
    <t>Clément</t>
  </si>
  <si>
    <t>AHSOUR</t>
  </si>
  <si>
    <t>Souad</t>
  </si>
  <si>
    <t>GRICOURT</t>
  </si>
  <si>
    <t>Julien</t>
  </si>
  <si>
    <t>ATAYI</t>
  </si>
  <si>
    <t>Elma</t>
  </si>
  <si>
    <t>MAHFOUDI-BRIKOUI</t>
  </si>
  <si>
    <t>Ahlam</t>
  </si>
  <si>
    <t>RABHI</t>
  </si>
  <si>
    <t>Bélinda</t>
  </si>
  <si>
    <t>MERCUZOT</t>
  </si>
  <si>
    <t>Total DG SIEGE</t>
  </si>
  <si>
    <t>Total CGTR</t>
  </si>
  <si>
    <t>NOUVELLE AQUITAINE</t>
  </si>
  <si>
    <t>HAUTS DE France</t>
  </si>
  <si>
    <t>GUADELOUPE</t>
  </si>
  <si>
    <t>ARA</t>
  </si>
  <si>
    <t>CENTRE VAL DE LOIRE</t>
  </si>
  <si>
    <t>GRAND EST</t>
  </si>
  <si>
    <t>BRETAGNE</t>
  </si>
  <si>
    <t>PACA</t>
  </si>
  <si>
    <t>ILE DE France</t>
  </si>
  <si>
    <t>REUNION MAYOTTE</t>
  </si>
  <si>
    <t>PAYS DE LA LOIRE</t>
  </si>
  <si>
    <t>Total ARA</t>
  </si>
  <si>
    <t>Total BRETAGNE</t>
  </si>
  <si>
    <t>Total CENTRE VAL DE LOIRE</t>
  </si>
  <si>
    <t>Total GRAND EST</t>
  </si>
  <si>
    <t>Total GUADELOUPE</t>
  </si>
  <si>
    <t>Total HAUTS DE France</t>
  </si>
  <si>
    <t>Total ILE DE France</t>
  </si>
  <si>
    <t>Total NOUVELLE AQUITAINE</t>
  </si>
  <si>
    <t>Total PACA</t>
  </si>
  <si>
    <t>Total PAYS DE LA LOIRE</t>
  </si>
  <si>
    <t>Total REUNION MAYOTTE</t>
  </si>
  <si>
    <t>NORMANDIE</t>
  </si>
  <si>
    <t>Leclerc</t>
  </si>
  <si>
    <t>Anne-Sophie</t>
  </si>
  <si>
    <t>Molina Sanchez</t>
  </si>
  <si>
    <t>Maria-Jesus</t>
  </si>
  <si>
    <t>Cosquer Dombret</t>
  </si>
  <si>
    <t>Murielle</t>
  </si>
  <si>
    <t>Le Viavant</t>
  </si>
  <si>
    <t>Jannick</t>
  </si>
  <si>
    <t>Total NORMANDIE</t>
  </si>
  <si>
    <t>OCCITANIE</t>
  </si>
  <si>
    <t xml:space="preserve">Bruguière </t>
  </si>
  <si>
    <t xml:space="preserve"> Becart </t>
  </si>
  <si>
    <t>pascale</t>
  </si>
  <si>
    <t xml:space="preserve"> Rohou</t>
  </si>
  <si>
    <t>Franck</t>
  </si>
  <si>
    <t>Bensalem Hayette (SNU)</t>
  </si>
  <si>
    <t>Hayette</t>
  </si>
  <si>
    <t>Allmang Annweiller Maybellene</t>
  </si>
  <si>
    <t>Maybellene</t>
  </si>
  <si>
    <t xml:space="preserve"> Rotrou</t>
  </si>
  <si>
    <t xml:space="preserve"> Rives </t>
  </si>
  <si>
    <t xml:space="preserve">Taalba </t>
  </si>
  <si>
    <t xml:space="preserve">Amblard </t>
  </si>
  <si>
    <t>Baptiste</t>
  </si>
  <si>
    <t xml:space="preserve">Pons </t>
  </si>
  <si>
    <t>MARTINIQUE</t>
  </si>
  <si>
    <t>CDMT</t>
  </si>
  <si>
    <t>ROMAGNE</t>
  </si>
  <si>
    <t>Gérard</t>
  </si>
  <si>
    <t>BARDET</t>
  </si>
  <si>
    <t>Carole</t>
  </si>
  <si>
    <t>CTU</t>
  </si>
  <si>
    <t>ZOZIME</t>
  </si>
  <si>
    <t>Alain</t>
  </si>
  <si>
    <t>CGTM-EMPLOI</t>
  </si>
  <si>
    <t>CTU-USAM</t>
  </si>
  <si>
    <t>SOQUET</t>
  </si>
  <si>
    <t>MARCELIN</t>
  </si>
  <si>
    <t>Albéric</t>
  </si>
  <si>
    <t>OZIER-LAFONTAINE</t>
  </si>
  <si>
    <t>Elida</t>
  </si>
  <si>
    <t>En attente du 2ème tour</t>
  </si>
  <si>
    <t>VOTES PAR OS ET TAUX DE PARTICIPATION / CPL TITULAIRES  2017</t>
  </si>
  <si>
    <t>Total MARTINIQUE</t>
  </si>
  <si>
    <t>Total OCCITANIE</t>
  </si>
  <si>
    <t>2ème tour</t>
  </si>
  <si>
    <t>ELECTIONS CPL 2017</t>
  </si>
  <si>
    <t>BOURGOGNE FRANHCE COMTE</t>
  </si>
  <si>
    <t>Total BOURGOGNE FRANHCE COMTE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</si>
</sst>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34">
    <xf numFmtId="0" fontId="0" fillId="0" borderId="0" xfId="0"/>
    <xf numFmtId="0" fontId="5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4" xfId="0" pivotButton="1" applyBorder="1"/>
    <xf numFmtId="0" fontId="0" fillId="0" borderId="10" xfId="0" pivotButton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7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0" borderId="36" xfId="0" pivotButton="1" applyBorder="1"/>
    <xf numFmtId="0" fontId="0" fillId="0" borderId="37" xfId="0" applyBorder="1"/>
    <xf numFmtId="0" fontId="0" fillId="0" borderId="38" xfId="0" pivotButton="1" applyBorder="1"/>
    <xf numFmtId="0" fontId="0" fillId="0" borderId="39" xfId="0" applyBorder="1"/>
    <xf numFmtId="0" fontId="0" fillId="0" borderId="40" xfId="0" pivotButton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pivotButton="1" applyBorder="1" applyAlignment="1">
      <alignment wrapText="1"/>
    </xf>
    <xf numFmtId="10" fontId="5" fillId="0" borderId="1" xfId="1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7" xfId="0" pivotButton="1" applyBorder="1"/>
    <xf numFmtId="0" fontId="0" fillId="0" borderId="3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wrapText="1"/>
    </xf>
    <xf numFmtId="10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0" fontId="2" fillId="0" borderId="0" xfId="0" applyFont="1"/>
    <xf numFmtId="0" fontId="5" fillId="0" borderId="4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3" borderId="7" xfId="0" applyFont="1" applyFill="1" applyBorder="1"/>
    <xf numFmtId="0" fontId="5" fillId="0" borderId="3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/>
    <xf numFmtId="0" fontId="9" fillId="3" borderId="0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6" borderId="20" xfId="0" applyFont="1" applyFill="1" applyBorder="1"/>
    <xf numFmtId="0" fontId="5" fillId="7" borderId="20" xfId="0" applyFont="1" applyFill="1" applyBorder="1"/>
    <xf numFmtId="0" fontId="5" fillId="7" borderId="34" xfId="0" applyNumberFormat="1" applyFont="1" applyFill="1" applyBorder="1"/>
    <xf numFmtId="0" fontId="5" fillId="4" borderId="3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5" fillId="7" borderId="34" xfId="0" applyNumberFormat="1" applyFont="1" applyFill="1" applyBorder="1" applyAlignment="1">
      <alignment horizontal="center" vertical="center"/>
    </xf>
    <xf numFmtId="0" fontId="5" fillId="7" borderId="47" xfId="0" applyNumberFormat="1" applyFont="1" applyFill="1" applyBorder="1" applyAlignment="1">
      <alignment horizontal="center" vertical="center"/>
    </xf>
    <xf numFmtId="0" fontId="5" fillId="7" borderId="22" xfId="0" applyNumberFormat="1" applyFont="1" applyFill="1" applyBorder="1" applyAlignment="1">
      <alignment horizontal="center" vertical="center"/>
    </xf>
    <xf numFmtId="0" fontId="5" fillId="7" borderId="36" xfId="0" applyNumberFormat="1" applyFont="1" applyFill="1" applyBorder="1"/>
    <xf numFmtId="0" fontId="5" fillId="7" borderId="20" xfId="0" applyNumberFormat="1" applyFont="1" applyFill="1" applyBorder="1" applyAlignment="1">
      <alignment horizontal="center" vertical="center"/>
    </xf>
    <xf numFmtId="0" fontId="5" fillId="7" borderId="66" xfId="0" applyNumberFormat="1" applyFon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5" fillId="7" borderId="67" xfId="0" applyNumberFormat="1" applyFon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0" fillId="4" borderId="7" xfId="0" applyNumberFormat="1" applyFill="1" applyBorder="1"/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8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0" fontId="5" fillId="0" borderId="78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0" fontId="5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NumberFormat="1" applyFont="1" applyFill="1" applyBorder="1" applyAlignment="1">
      <alignment horizontal="center"/>
    </xf>
    <xf numFmtId="0" fontId="5" fillId="6" borderId="10" xfId="0" applyNumberFormat="1" applyFont="1" applyFill="1" applyBorder="1"/>
    <xf numFmtId="10" fontId="5" fillId="6" borderId="10" xfId="0" applyNumberFormat="1" applyFont="1" applyFill="1" applyBorder="1"/>
    <xf numFmtId="0" fontId="5" fillId="6" borderId="8" xfId="0" applyFont="1" applyFill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0" fontId="0" fillId="0" borderId="75" xfId="0" applyNumberFormat="1" applyBorder="1" applyAlignment="1">
      <alignment horizontal="center"/>
    </xf>
    <xf numFmtId="0" fontId="5" fillId="0" borderId="14" xfId="0" applyFont="1" applyBorder="1"/>
    <xf numFmtId="0" fontId="5" fillId="6" borderId="60" xfId="0" applyNumberFormat="1" applyFont="1" applyFill="1" applyBorder="1" applyAlignment="1">
      <alignment wrapText="1"/>
    </xf>
    <xf numFmtId="0" fontId="5" fillId="6" borderId="2" xfId="0" applyFont="1" applyFill="1" applyBorder="1" applyAlignment="1">
      <alignment horizontal="center" wrapText="1"/>
    </xf>
    <xf numFmtId="0" fontId="0" fillId="6" borderId="35" xfId="0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8" fillId="4" borderId="20" xfId="0" applyFont="1" applyFill="1" applyBorder="1"/>
    <xf numFmtId="0" fontId="8" fillId="5" borderId="20" xfId="0" applyFont="1" applyFill="1" applyBorder="1"/>
    <xf numFmtId="0" fontId="0" fillId="5" borderId="36" xfId="0" applyNumberFormat="1" applyFill="1" applyBorder="1" applyAlignment="1">
      <alignment horizontal="center" vertical="center"/>
    </xf>
    <xf numFmtId="0" fontId="0" fillId="5" borderId="49" xfId="0" applyNumberFormat="1" applyFill="1" applyBorder="1" applyAlignment="1">
      <alignment horizontal="center" vertical="center"/>
    </xf>
    <xf numFmtId="0" fontId="0" fillId="5" borderId="56" xfId="0" applyNumberFormat="1" applyFill="1" applyBorder="1" applyAlignment="1">
      <alignment horizontal="center" vertical="center"/>
    </xf>
    <xf numFmtId="0" fontId="0" fillId="5" borderId="58" xfId="0" applyNumberFormat="1" applyFill="1" applyBorder="1" applyAlignment="1">
      <alignment horizontal="center" vertical="center"/>
    </xf>
    <xf numFmtId="0" fontId="0" fillId="5" borderId="57" xfId="0" applyNumberFormat="1" applyFill="1" applyBorder="1" applyAlignment="1">
      <alignment horizontal="center" vertical="center"/>
    </xf>
    <xf numFmtId="0" fontId="0" fillId="5" borderId="40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63" xfId="0" applyNumberFormat="1" applyFill="1" applyBorder="1" applyAlignment="1">
      <alignment horizontal="center" vertical="center"/>
    </xf>
    <xf numFmtId="0" fontId="0" fillId="5" borderId="64" xfId="0" applyNumberFormat="1" applyFill="1" applyBorder="1" applyAlignment="1">
      <alignment horizontal="center" vertical="center"/>
    </xf>
    <xf numFmtId="0" fontId="0" fillId="5" borderId="5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55" xfId="0" applyNumberForma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wrapText="1"/>
    </xf>
    <xf numFmtId="0" fontId="5" fillId="6" borderId="59" xfId="0" applyNumberFormat="1" applyFont="1" applyFill="1" applyBorder="1" applyAlignment="1">
      <alignment wrapText="1"/>
    </xf>
    <xf numFmtId="0" fontId="5" fillId="6" borderId="61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0" fontId="5" fillId="6" borderId="11" xfId="0" applyNumberFormat="1" applyFont="1" applyFill="1" applyBorder="1" applyAlignment="1">
      <alignment horizontal="center"/>
    </xf>
    <xf numFmtId="10" fontId="5" fillId="6" borderId="12" xfId="0" applyNumberFormat="1" applyFont="1" applyFill="1" applyBorder="1" applyAlignment="1">
      <alignment horizontal="center"/>
    </xf>
    <xf numFmtId="10" fontId="5" fillId="6" borderId="53" xfId="0" applyNumberFormat="1" applyFont="1" applyFill="1" applyBorder="1" applyAlignment="1">
      <alignment horizontal="center"/>
    </xf>
    <xf numFmtId="10" fontId="0" fillId="6" borderId="18" xfId="0" applyNumberFormat="1" applyFill="1" applyBorder="1"/>
    <xf numFmtId="10" fontId="0" fillId="6" borderId="24" xfId="0" applyNumberFormat="1" applyFill="1" applyBorder="1"/>
    <xf numFmtId="10" fontId="0" fillId="6" borderId="85" xfId="0" applyNumberFormat="1" applyFill="1" applyBorder="1"/>
    <xf numFmtId="0" fontId="0" fillId="6" borderId="28" xfId="0" applyFill="1" applyBorder="1" applyAlignment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81" xfId="0" applyNumberForma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 vertical="center"/>
    </xf>
    <xf numFmtId="0" fontId="5" fillId="6" borderId="15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10" fontId="5" fillId="6" borderId="8" xfId="0" applyNumberFormat="1" applyFont="1" applyFill="1" applyBorder="1"/>
    <xf numFmtId="10" fontId="5" fillId="6" borderId="15" xfId="0" applyNumberFormat="1" applyFont="1" applyFill="1" applyBorder="1"/>
    <xf numFmtId="10" fontId="0" fillId="0" borderId="28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50" xfId="0" applyNumberFormat="1" applyBorder="1" applyAlignment="1">
      <alignment horizontal="center"/>
    </xf>
    <xf numFmtId="10" fontId="0" fillId="0" borderId="81" xfId="0" applyNumberFormat="1" applyBorder="1" applyAlignment="1">
      <alignment horizontal="center"/>
    </xf>
    <xf numFmtId="10" fontId="0" fillId="0" borderId="77" xfId="0" applyNumberFormat="1" applyBorder="1" applyAlignment="1">
      <alignment horizontal="center"/>
    </xf>
    <xf numFmtId="10" fontId="0" fillId="0" borderId="80" xfId="0" applyNumberFormat="1" applyBorder="1" applyAlignment="1">
      <alignment horizontal="center"/>
    </xf>
    <xf numFmtId="0" fontId="8" fillId="5" borderId="21" xfId="0" applyFont="1" applyFill="1" applyBorder="1"/>
    <xf numFmtId="0" fontId="8" fillId="5" borderId="62" xfId="0" applyFont="1" applyFill="1" applyBorder="1"/>
    <xf numFmtId="0" fontId="5" fillId="0" borderId="87" xfId="0" applyFont="1" applyBorder="1" applyAlignment="1">
      <alignment horizontal="center" vertical="center"/>
    </xf>
    <xf numFmtId="0" fontId="8" fillId="4" borderId="21" xfId="0" applyFont="1" applyFill="1" applyBorder="1"/>
    <xf numFmtId="0" fontId="8" fillId="4" borderId="62" xfId="0" applyFont="1" applyFill="1" applyBorder="1"/>
    <xf numFmtId="0" fontId="0" fillId="4" borderId="36" xfId="0" applyNumberFormat="1" applyFill="1" applyBorder="1"/>
    <xf numFmtId="0" fontId="0" fillId="4" borderId="56" xfId="0" applyNumberFormat="1" applyFill="1" applyBorder="1" applyAlignment="1">
      <alignment horizontal="center"/>
    </xf>
    <xf numFmtId="0" fontId="0" fillId="4" borderId="58" xfId="0" applyNumberFormat="1" applyFill="1" applyBorder="1" applyAlignment="1">
      <alignment horizontal="center"/>
    </xf>
    <xf numFmtId="0" fontId="0" fillId="4" borderId="49" xfId="0" applyNumberFormat="1" applyFill="1" applyBorder="1"/>
    <xf numFmtId="0" fontId="0" fillId="4" borderId="57" xfId="0" applyNumberFormat="1" applyFill="1" applyBorder="1" applyAlignment="1">
      <alignment horizontal="center"/>
    </xf>
    <xf numFmtId="0" fontId="0" fillId="4" borderId="40" xfId="0" applyNumberFormat="1" applyFill="1" applyBorder="1"/>
    <xf numFmtId="0" fontId="0" fillId="4" borderId="63" xfId="0" applyNumberFormat="1" applyFill="1" applyBorder="1" applyAlignment="1">
      <alignment horizontal="center"/>
    </xf>
    <xf numFmtId="0" fontId="0" fillId="4" borderId="64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5" borderId="29" xfId="0" applyNumberFormat="1" applyFill="1" applyBorder="1" applyAlignment="1">
      <alignment horizontal="center"/>
    </xf>
    <xf numFmtId="0" fontId="0" fillId="5" borderId="31" xfId="0" applyNumberFormat="1" applyFill="1" applyBorder="1" applyAlignment="1">
      <alignment horizontal="center"/>
    </xf>
    <xf numFmtId="0" fontId="0" fillId="5" borderId="32" xfId="0" applyNumberFormat="1" applyFill="1" applyBorder="1" applyAlignment="1">
      <alignment horizontal="center"/>
    </xf>
    <xf numFmtId="0" fontId="0" fillId="5" borderId="28" xfId="0" applyNumberFormat="1" applyFill="1" applyBorder="1" applyAlignment="1">
      <alignment horizontal="center"/>
    </xf>
    <xf numFmtId="0" fontId="0" fillId="5" borderId="46" xfId="0" applyNumberFormat="1" applyFill="1" applyBorder="1" applyAlignment="1">
      <alignment horizontal="center"/>
    </xf>
    <xf numFmtId="0" fontId="0" fillId="4" borderId="30" xfId="0" applyNumberFormat="1" applyFill="1" applyBorder="1" applyAlignment="1">
      <alignment horizontal="center"/>
    </xf>
    <xf numFmtId="0" fontId="0" fillId="4" borderId="27" xfId="0" applyNumberFormat="1" applyFill="1" applyBorder="1" applyAlignment="1">
      <alignment horizontal="center"/>
    </xf>
    <xf numFmtId="0" fontId="0" fillId="4" borderId="33" xfId="0" applyNumberFormat="1" applyFill="1" applyBorder="1" applyAlignment="1">
      <alignment horizontal="center"/>
    </xf>
    <xf numFmtId="0" fontId="0" fillId="4" borderId="26" xfId="0" applyNumberForma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42" xfId="0" applyNumberFormat="1" applyFont="1" applyFill="1" applyBorder="1" applyAlignment="1">
      <alignment horizontal="center"/>
    </xf>
    <xf numFmtId="0" fontId="5" fillId="6" borderId="24" xfId="0" applyNumberFormat="1" applyFont="1" applyFill="1" applyBorder="1" applyAlignment="1">
      <alignment horizontal="center"/>
    </xf>
    <xf numFmtId="0" fontId="5" fillId="6" borderId="45" xfId="0" applyNumberFormat="1" applyFont="1" applyFill="1" applyBorder="1" applyAlignment="1">
      <alignment horizontal="center"/>
    </xf>
    <xf numFmtId="0" fontId="5" fillId="6" borderId="19" xfId="0" applyNumberFormat="1" applyFont="1" applyFill="1" applyBorder="1" applyAlignment="1">
      <alignment horizontal="center"/>
    </xf>
    <xf numFmtId="0" fontId="5" fillId="6" borderId="23" xfId="0" applyNumberFormat="1" applyFont="1" applyFill="1" applyBorder="1" applyAlignment="1">
      <alignment horizontal="center"/>
    </xf>
    <xf numFmtId="0" fontId="5" fillId="6" borderId="21" xfId="0" applyFont="1" applyFill="1" applyBorder="1"/>
    <xf numFmtId="0" fontId="5" fillId="6" borderId="34" xfId="0" applyNumberFormat="1" applyFont="1" applyFill="1" applyBorder="1" applyAlignment="1">
      <alignment horizontal="center"/>
    </xf>
    <xf numFmtId="0" fontId="5" fillId="6" borderId="22" xfId="0" applyNumberFormat="1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28" xfId="0" applyNumberFormat="1" applyFont="1" applyFill="1" applyBorder="1" applyAlignment="1">
      <alignment horizontal="center"/>
    </xf>
    <xf numFmtId="0" fontId="10" fillId="9" borderId="26" xfId="0" applyNumberFormat="1" applyFont="1" applyFill="1" applyBorder="1" applyAlignment="1">
      <alignment horizontal="center"/>
    </xf>
    <xf numFmtId="0" fontId="10" fillId="9" borderId="19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5" borderId="28" xfId="0" applyNumberFormat="1" applyFill="1" applyBorder="1" applyAlignment="1">
      <alignment horizontal="center" vertical="center"/>
    </xf>
    <xf numFmtId="0" fontId="0" fillId="5" borderId="35" xfId="0" applyNumberFormat="1" applyFill="1" applyBorder="1" applyAlignment="1">
      <alignment horizontal="center" vertical="center"/>
    </xf>
    <xf numFmtId="0" fontId="0" fillId="5" borderId="69" xfId="0" applyNumberFormat="1" applyFill="1" applyBorder="1" applyAlignment="1">
      <alignment horizontal="center" vertical="center"/>
    </xf>
    <xf numFmtId="0" fontId="0" fillId="4" borderId="28" xfId="0" applyNumberFormat="1" applyFill="1" applyBorder="1"/>
    <xf numFmtId="0" fontId="5" fillId="0" borderId="88" xfId="0" applyFont="1" applyBorder="1" applyAlignment="1">
      <alignment horizontal="center" vertical="center"/>
    </xf>
    <xf numFmtId="0" fontId="0" fillId="5" borderId="26" xfId="0" applyNumberFormat="1" applyFill="1" applyBorder="1" applyAlignment="1">
      <alignment horizontal="center" vertical="center"/>
    </xf>
    <xf numFmtId="0" fontId="0" fillId="5" borderId="71" xfId="0" applyNumberFormat="1" applyFill="1" applyBorder="1" applyAlignment="1">
      <alignment horizontal="center" vertical="center"/>
    </xf>
    <xf numFmtId="0" fontId="10" fillId="11" borderId="0" xfId="0" applyFont="1" applyFill="1" applyBorder="1"/>
    <xf numFmtId="0" fontId="10" fillId="11" borderId="0" xfId="0" applyNumberFormat="1" applyFont="1" applyFill="1" applyBorder="1" applyAlignment="1">
      <alignment horizontal="center" vertical="center"/>
    </xf>
    <xf numFmtId="0" fontId="5" fillId="7" borderId="19" xfId="0" applyNumberFormat="1" applyFont="1" applyFill="1" applyBorder="1" applyAlignment="1">
      <alignment horizontal="center"/>
    </xf>
    <xf numFmtId="0" fontId="5" fillId="7" borderId="18" xfId="0" applyNumberFormat="1" applyFont="1" applyFill="1" applyBorder="1" applyAlignment="1">
      <alignment horizontal="center"/>
    </xf>
    <xf numFmtId="0" fontId="10" fillId="11" borderId="46" xfId="0" applyNumberFormat="1" applyFont="1" applyFill="1" applyBorder="1" applyAlignment="1">
      <alignment horizontal="center" vertical="center"/>
    </xf>
    <xf numFmtId="0" fontId="0" fillId="5" borderId="46" xfId="0" applyNumberForma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5" xfId="0" applyFont="1" applyFill="1" applyBorder="1"/>
    <xf numFmtId="0" fontId="10" fillId="11" borderId="46" xfId="0" applyNumberFormat="1" applyFont="1" applyFill="1" applyBorder="1"/>
    <xf numFmtId="0" fontId="0" fillId="4" borderId="69" xfId="0" applyNumberFormat="1" applyFill="1" applyBorder="1"/>
    <xf numFmtId="0" fontId="10" fillId="11" borderId="46" xfId="0" applyNumberFormat="1" applyFont="1" applyFill="1" applyBorder="1" applyAlignment="1">
      <alignment horizontal="center"/>
    </xf>
    <xf numFmtId="0" fontId="10" fillId="11" borderId="50" xfId="0" applyNumberFormat="1" applyFont="1" applyFill="1" applyBorder="1"/>
    <xf numFmtId="0" fontId="10" fillId="11" borderId="75" xfId="0" applyNumberFormat="1" applyFont="1" applyFill="1" applyBorder="1" applyAlignment="1">
      <alignment horizontal="center"/>
    </xf>
    <xf numFmtId="0" fontId="0" fillId="4" borderId="35" xfId="0" applyNumberFormat="1" applyFill="1" applyBorder="1" applyAlignment="1">
      <alignment horizontal="center" vertical="center"/>
    </xf>
    <xf numFmtId="0" fontId="0" fillId="4" borderId="46" xfId="0" applyNumberFormat="1" applyFill="1" applyBorder="1" applyAlignment="1">
      <alignment horizontal="center" vertical="center"/>
    </xf>
    <xf numFmtId="0" fontId="11" fillId="5" borderId="20" xfId="0" applyFont="1" applyFill="1" applyBorder="1"/>
    <xf numFmtId="0" fontId="5" fillId="0" borderId="90" xfId="0" applyFont="1" applyBorder="1" applyAlignment="1">
      <alignment horizontal="center" vertical="center"/>
    </xf>
    <xf numFmtId="0" fontId="10" fillId="11" borderId="91" xfId="0" applyFont="1" applyFill="1" applyBorder="1"/>
    <xf numFmtId="0" fontId="10" fillId="11" borderId="50" xfId="0" applyNumberFormat="1" applyFont="1" applyFill="1" applyBorder="1" applyAlignment="1">
      <alignment horizontal="center"/>
    </xf>
    <xf numFmtId="0" fontId="10" fillId="11" borderId="14" xfId="0" applyNumberFormat="1" applyFont="1" applyFill="1" applyBorder="1" applyAlignment="1">
      <alignment horizontal="center"/>
    </xf>
    <xf numFmtId="0" fontId="5" fillId="7" borderId="49" xfId="0" applyNumberFormat="1" applyFont="1" applyFill="1" applyBorder="1" applyAlignment="1">
      <alignment horizontal="center" vertical="center"/>
    </xf>
    <xf numFmtId="0" fontId="5" fillId="7" borderId="92" xfId="0" applyNumberFormat="1" applyFont="1" applyFill="1" applyBorder="1" applyAlignment="1">
      <alignment horizontal="center" vertical="center"/>
    </xf>
    <xf numFmtId="0" fontId="5" fillId="7" borderId="93" xfId="0" applyNumberFormat="1" applyFont="1" applyFill="1" applyBorder="1" applyAlignment="1">
      <alignment horizontal="center" vertical="center"/>
    </xf>
    <xf numFmtId="0" fontId="5" fillId="7" borderId="92" xfId="0" applyNumberFormat="1" applyFont="1" applyFill="1" applyBorder="1" applyAlignment="1">
      <alignment horizontal="center"/>
    </xf>
    <xf numFmtId="0" fontId="5" fillId="7" borderId="93" xfId="0" applyNumberFormat="1" applyFont="1" applyFill="1" applyBorder="1" applyAlignment="1">
      <alignment horizontal="center"/>
    </xf>
    <xf numFmtId="0" fontId="5" fillId="7" borderId="49" xfId="0" applyNumberFormat="1" applyFont="1" applyFill="1" applyBorder="1"/>
    <xf numFmtId="0" fontId="5" fillId="7" borderId="49" xfId="0" applyNumberFormat="1" applyFont="1" applyFill="1" applyBorder="1" applyAlignment="1">
      <alignment horizontal="center"/>
    </xf>
    <xf numFmtId="0" fontId="5" fillId="7" borderId="38" xfId="0" applyNumberFormat="1" applyFont="1" applyFill="1" applyBorder="1" applyAlignment="1">
      <alignment horizontal="center"/>
    </xf>
    <xf numFmtId="0" fontId="5" fillId="7" borderId="49" xfId="0" applyFont="1" applyFill="1" applyBorder="1"/>
    <xf numFmtId="0" fontId="5" fillId="7" borderId="37" xfId="0" applyFont="1" applyFill="1" applyBorder="1"/>
    <xf numFmtId="0" fontId="10" fillId="11" borderId="75" xfId="0" applyNumberFormat="1" applyFont="1" applyFill="1" applyBorder="1" applyAlignment="1">
      <alignment horizontal="center" vertical="center"/>
    </xf>
    <xf numFmtId="0" fontId="10" fillId="11" borderId="81" xfId="0" applyNumberFormat="1" applyFont="1" applyFill="1" applyBorder="1" applyAlignment="1">
      <alignment horizontal="center" vertical="center"/>
    </xf>
    <xf numFmtId="0" fontId="10" fillId="11" borderId="82" xfId="0" applyNumberFormat="1" applyFont="1" applyFill="1" applyBorder="1" applyAlignment="1">
      <alignment horizontal="center" vertical="center"/>
    </xf>
    <xf numFmtId="0" fontId="0" fillId="5" borderId="89" xfId="0" applyNumberFormat="1" applyFill="1" applyBorder="1" applyAlignment="1">
      <alignment horizontal="center" vertical="center"/>
    </xf>
    <xf numFmtId="0" fontId="0" fillId="5" borderId="94" xfId="0" applyNumberFormat="1" applyFill="1" applyBorder="1" applyAlignment="1">
      <alignment horizontal="center" vertical="center"/>
    </xf>
    <xf numFmtId="0" fontId="10" fillId="11" borderId="27" xfId="0" applyNumberFormat="1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95" xfId="0" applyFont="1" applyFill="1" applyBorder="1" applyAlignment="1">
      <alignment horizontal="center" vertical="center"/>
    </xf>
    <xf numFmtId="0" fontId="5" fillId="7" borderId="18" xfId="0" applyFont="1" applyFill="1" applyBorder="1"/>
    <xf numFmtId="0" fontId="5" fillId="7" borderId="65" xfId="0" applyFont="1" applyFill="1" applyBorder="1"/>
    <xf numFmtId="0" fontId="10" fillId="11" borderId="80" xfId="0" applyNumberFormat="1" applyFont="1" applyFill="1" applyBorder="1" applyAlignment="1">
      <alignment horizontal="center" vertical="center"/>
    </xf>
    <xf numFmtId="0" fontId="0" fillId="5" borderId="70" xfId="0" applyNumberFormat="1" applyFill="1" applyBorder="1" applyAlignment="1">
      <alignment horizontal="center" vertical="center"/>
    </xf>
    <xf numFmtId="0" fontId="10" fillId="11" borderId="75" xfId="0" applyNumberFormat="1" applyFont="1" applyFill="1" applyBorder="1"/>
    <xf numFmtId="0" fontId="10" fillId="11" borderId="82" xfId="0" applyNumberFormat="1" applyFont="1" applyFill="1" applyBorder="1" applyAlignment="1">
      <alignment horizontal="center"/>
    </xf>
    <xf numFmtId="0" fontId="0" fillId="4" borderId="89" xfId="0" applyNumberFormat="1" applyFill="1" applyBorder="1" applyAlignment="1">
      <alignment horizontal="center"/>
    </xf>
    <xf numFmtId="0" fontId="0" fillId="4" borderId="94" xfId="0" applyNumberFormat="1" applyFill="1" applyBorder="1" applyAlignment="1">
      <alignment horizontal="center"/>
    </xf>
    <xf numFmtId="0" fontId="10" fillId="11" borderId="81" xfId="0" applyNumberFormat="1" applyFont="1" applyFill="1" applyBorder="1" applyAlignment="1">
      <alignment horizontal="center"/>
    </xf>
    <xf numFmtId="0" fontId="0" fillId="4" borderId="71" xfId="0" applyNumberFormat="1" applyFill="1" applyBorder="1" applyAlignment="1">
      <alignment horizontal="center"/>
    </xf>
    <xf numFmtId="0" fontId="10" fillId="11" borderId="81" xfId="0" applyNumberFormat="1" applyFont="1" applyFill="1" applyBorder="1"/>
    <xf numFmtId="0" fontId="0" fillId="4" borderId="26" xfId="0" applyNumberFormat="1" applyFill="1" applyBorder="1"/>
    <xf numFmtId="0" fontId="0" fillId="4" borderId="71" xfId="0" applyNumberFormat="1" applyFill="1" applyBorder="1"/>
    <xf numFmtId="0" fontId="5" fillId="7" borderId="18" xfId="0" applyFont="1" applyFill="1" applyBorder="1" applyAlignment="1">
      <alignment horizontal="center"/>
    </xf>
    <xf numFmtId="0" fontId="5" fillId="7" borderId="65" xfId="0" applyFon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10" fillId="11" borderId="85" xfId="0" applyNumberFormat="1" applyFont="1" applyFill="1" applyBorder="1" applyAlignment="1">
      <alignment horizontal="center"/>
    </xf>
    <xf numFmtId="0" fontId="0" fillId="7" borderId="19" xfId="0" applyNumberFormat="1" applyFill="1" applyBorder="1" applyAlignment="1">
      <alignment horizontal="center"/>
    </xf>
    <xf numFmtId="0" fontId="0" fillId="7" borderId="79" xfId="0" applyNumberFormat="1" applyFill="1" applyBorder="1" applyAlignment="1">
      <alignment horizontal="center"/>
    </xf>
    <xf numFmtId="0" fontId="11" fillId="5" borderId="21" xfId="0" applyFont="1" applyFill="1" applyBorder="1"/>
    <xf numFmtId="0" fontId="11" fillId="5" borderId="62" xfId="0" applyFont="1" applyFill="1" applyBorder="1"/>
    <xf numFmtId="0" fontId="0" fillId="5" borderId="75" xfId="0" applyNumberFormat="1" applyFill="1" applyBorder="1" applyAlignment="1">
      <alignment horizontal="center" vertical="center"/>
    </xf>
    <xf numFmtId="0" fontId="5" fillId="7" borderId="51" xfId="0" applyFont="1" applyFill="1" applyBorder="1"/>
    <xf numFmtId="0" fontId="5" fillId="7" borderId="35" xfId="0" applyNumberFormat="1" applyFont="1" applyFill="1" applyBorder="1"/>
    <xf numFmtId="0" fontId="5" fillId="7" borderId="46" xfId="0" applyNumberFormat="1" applyFont="1" applyFill="1" applyBorder="1"/>
    <xf numFmtId="0" fontId="11" fillId="4" borderId="20" xfId="0" applyFont="1" applyFill="1" applyBorder="1"/>
    <xf numFmtId="0" fontId="11" fillId="4" borderId="21" xfId="0" applyFont="1" applyFill="1" applyBorder="1"/>
    <xf numFmtId="0" fontId="11" fillId="4" borderId="62" xfId="0" applyFont="1" applyFill="1" applyBorder="1"/>
    <xf numFmtId="0" fontId="0" fillId="4" borderId="75" xfId="0" applyNumberFormat="1" applyFill="1" applyBorder="1" applyAlignment="1">
      <alignment horizontal="center" vertical="center"/>
    </xf>
    <xf numFmtId="0" fontId="0" fillId="4" borderId="49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/>
    </xf>
    <xf numFmtId="0" fontId="5" fillId="8" borderId="65" xfId="0" applyFont="1" applyFill="1" applyBorder="1" applyAlignment="1">
      <alignment horizontal="center"/>
    </xf>
    <xf numFmtId="0" fontId="5" fillId="8" borderId="18" xfId="0" applyNumberFormat="1" applyFont="1" applyFill="1" applyBorder="1" applyAlignment="1">
      <alignment horizontal="center"/>
    </xf>
    <xf numFmtId="0" fontId="5" fillId="8" borderId="24" xfId="0" applyNumberFormat="1" applyFont="1" applyFill="1" applyBorder="1" applyAlignment="1">
      <alignment horizontal="center"/>
    </xf>
    <xf numFmtId="0" fontId="5" fillId="8" borderId="23" xfId="0" applyNumberFormat="1" applyFont="1" applyFill="1" applyBorder="1" applyAlignment="1">
      <alignment horizontal="center"/>
    </xf>
    <xf numFmtId="0" fontId="10" fillId="11" borderId="40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28" xfId="0" applyNumberFormat="1" applyFont="1" applyFill="1" applyBorder="1" applyAlignment="1">
      <alignment horizontal="center"/>
    </xf>
    <xf numFmtId="0" fontId="10" fillId="11" borderId="26" xfId="0" applyNumberFormat="1" applyFont="1" applyFill="1" applyBorder="1" applyAlignment="1">
      <alignment horizontal="center"/>
    </xf>
    <xf numFmtId="0" fontId="10" fillId="11" borderId="19" xfId="0" applyNumberFormat="1" applyFont="1" applyFill="1" applyBorder="1" applyAlignment="1">
      <alignment horizontal="center"/>
    </xf>
    <xf numFmtId="0" fontId="5" fillId="0" borderId="16" xfId="0" applyFont="1" applyBorder="1"/>
    <xf numFmtId="0" fontId="5" fillId="7" borderId="35" xfId="0" applyFont="1" applyFill="1" applyBorder="1" applyAlignment="1">
      <alignment horizontal="center"/>
    </xf>
    <xf numFmtId="0" fontId="5" fillId="7" borderId="51" xfId="0" applyFont="1" applyFill="1" applyBorder="1" applyAlignment="1">
      <alignment horizontal="center"/>
    </xf>
    <xf numFmtId="0" fontId="5" fillId="7" borderId="35" xfId="0" applyNumberFormat="1" applyFont="1" applyFill="1" applyBorder="1" applyAlignment="1">
      <alignment horizontal="center"/>
    </xf>
    <xf numFmtId="0" fontId="5" fillId="7" borderId="46" xfId="0" applyNumberFormat="1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 vertical="center"/>
    </xf>
    <xf numFmtId="0" fontId="5" fillId="7" borderId="35" xfId="0" applyNumberFormat="1" applyFont="1" applyFill="1" applyBorder="1" applyAlignment="1">
      <alignment horizontal="center" vertical="center"/>
    </xf>
    <xf numFmtId="0" fontId="5" fillId="7" borderId="46" xfId="0" applyNumberFormat="1" applyFont="1" applyFill="1" applyBorder="1" applyAlignment="1">
      <alignment horizontal="center" vertical="center"/>
    </xf>
    <xf numFmtId="10" fontId="5" fillId="6" borderId="96" xfId="0" applyNumberFormat="1" applyFont="1" applyFill="1" applyBorder="1" applyAlignment="1">
      <alignment horizontal="center"/>
    </xf>
    <xf numFmtId="10" fontId="5" fillId="6" borderId="76" xfId="0" applyNumberFormat="1" applyFont="1" applyFill="1" applyBorder="1" applyAlignment="1">
      <alignment horizontal="center"/>
    </xf>
    <xf numFmtId="10" fontId="0" fillId="0" borderId="86" xfId="0" applyNumberFormat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10" fontId="0" fillId="0" borderId="83" xfId="0" applyNumberFormat="1" applyBorder="1" applyAlignment="1">
      <alignment horizontal="center"/>
    </xf>
    <xf numFmtId="10" fontId="0" fillId="10" borderId="50" xfId="0" applyNumberFormat="1" applyFill="1" applyBorder="1" applyAlignment="1">
      <alignment horizontal="center"/>
    </xf>
    <xf numFmtId="10" fontId="0" fillId="10" borderId="83" xfId="0" applyNumberFormat="1" applyFill="1" applyBorder="1" applyAlignment="1">
      <alignment horizontal="center"/>
    </xf>
    <xf numFmtId="10" fontId="0" fillId="10" borderId="46" xfId="0" applyNumberFormat="1" applyFill="1" applyBorder="1" applyAlignment="1">
      <alignment horizontal="center"/>
    </xf>
    <xf numFmtId="10" fontId="0" fillId="0" borderId="84" xfId="0" applyNumberFormat="1" applyBorder="1" applyAlignment="1">
      <alignment horizontal="center"/>
    </xf>
    <xf numFmtId="0" fontId="0" fillId="0" borderId="28" xfId="0" applyNumberFormat="1" applyBorder="1" applyAlignment="1">
      <alignment horizontal="center" wrapText="1"/>
    </xf>
    <xf numFmtId="0" fontId="0" fillId="0" borderId="26" xfId="0" applyNumberFormat="1" applyBorder="1" applyAlignment="1">
      <alignment horizontal="center" wrapText="1"/>
    </xf>
    <xf numFmtId="0" fontId="0" fillId="0" borderId="29" xfId="0" applyNumberFormat="1" applyBorder="1" applyAlignment="1">
      <alignment horizontal="center" wrapText="1"/>
    </xf>
    <xf numFmtId="0" fontId="0" fillId="0" borderId="30" xfId="0" applyNumberFormat="1" applyBorder="1" applyAlignment="1">
      <alignment horizontal="center" wrapText="1"/>
    </xf>
    <xf numFmtId="0" fontId="0" fillId="0" borderId="46" xfId="0" applyNumberFormat="1" applyBorder="1" applyAlignment="1">
      <alignment horizontal="center" wrapText="1"/>
    </xf>
    <xf numFmtId="0" fontId="0" fillId="0" borderId="27" xfId="0" applyNumberFormat="1" applyBorder="1" applyAlignment="1">
      <alignment horizontal="center" wrapText="1"/>
    </xf>
    <xf numFmtId="0" fontId="0" fillId="0" borderId="31" xfId="0" applyNumberFormat="1" applyBorder="1" applyAlignment="1">
      <alignment horizontal="center" wrapText="1"/>
    </xf>
    <xf numFmtId="0" fontId="0" fillId="0" borderId="75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  <xf numFmtId="0" fontId="0" fillId="0" borderId="82" xfId="0" applyNumberFormat="1" applyBorder="1" applyAlignment="1">
      <alignment horizontal="center" wrapText="1"/>
    </xf>
    <xf numFmtId="0" fontId="5" fillId="6" borderId="96" xfId="0" applyNumberFormat="1" applyFont="1" applyFill="1" applyBorder="1" applyAlignment="1">
      <alignment horizontal="center" wrapText="1"/>
    </xf>
    <xf numFmtId="0" fontId="5" fillId="6" borderId="53" xfId="0" applyNumberFormat="1" applyFont="1" applyFill="1" applyBorder="1" applyAlignment="1">
      <alignment horizontal="center" wrapText="1"/>
    </xf>
    <xf numFmtId="0" fontId="5" fillId="6" borderId="76" xfId="0" applyNumberFormat="1" applyFont="1" applyFill="1" applyBorder="1" applyAlignment="1">
      <alignment horizontal="center" wrapText="1"/>
    </xf>
    <xf numFmtId="0" fontId="5" fillId="6" borderId="12" xfId="0" applyNumberFormat="1" applyFont="1" applyFill="1" applyBorder="1" applyAlignment="1">
      <alignment horizontal="center" wrapText="1"/>
    </xf>
    <xf numFmtId="0" fontId="5" fillId="6" borderId="54" xfId="0" applyNumberFormat="1" applyFont="1" applyFill="1" applyBorder="1" applyAlignment="1">
      <alignment horizontal="center" wrapText="1"/>
    </xf>
    <xf numFmtId="10" fontId="0" fillId="10" borderId="0" xfId="0" applyNumberFormat="1" applyFill="1" applyBorder="1" applyAlignment="1">
      <alignment horizontal="center"/>
    </xf>
    <xf numFmtId="0" fontId="5" fillId="6" borderId="16" xfId="0" applyFont="1" applyFill="1" applyBorder="1"/>
    <xf numFmtId="0" fontId="5" fillId="0" borderId="46" xfId="0" applyFont="1" applyBorder="1"/>
    <xf numFmtId="0" fontId="5" fillId="10" borderId="46" xfId="0" applyFont="1" applyFill="1" applyBorder="1"/>
    <xf numFmtId="0" fontId="5" fillId="0" borderId="75" xfId="0" applyFont="1" applyBorder="1"/>
    <xf numFmtId="0" fontId="6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7">
    <cellStyle name="Lien hypertexte 2" xfId="5"/>
    <cellStyle name="Normal" xfId="0" builtinId="0"/>
    <cellStyle name="Normal 2" xfId="3"/>
    <cellStyle name="Normal 3" xfId="2"/>
    <cellStyle name="Pourcentage" xfId="1" builtinId="5"/>
    <cellStyle name="Pourcentage 2" xfId="4"/>
    <cellStyle name="Pourcentage 3" xfId="6"/>
  </cellStyles>
  <dxfs count="924">
    <dxf>
      <fill>
        <patternFill>
          <bgColor theme="3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color theme="0"/>
      </font>
    </dxf>
    <dxf>
      <fill>
        <patternFill>
          <bgColor theme="3" tint="0.39997558519241921"/>
        </patternFill>
      </fill>
    </dxf>
    <dxf>
      <font>
        <color theme="1"/>
      </font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readingOrder="0"/>
    </dxf>
    <dxf>
      <fill>
        <patternFill patternType="solid">
          <bgColor indexed="13"/>
        </patternFill>
      </fill>
    </dxf>
    <dxf>
      <font>
        <b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indexed="13"/>
        </patternFill>
      </fill>
    </dxf>
    <dxf>
      <font>
        <b/>
      </font>
    </dxf>
    <dxf>
      <fill>
        <patternFill patternType="solid">
          <bgColor indexed="42"/>
        </patternFill>
      </fill>
    </dxf>
    <dxf>
      <fill>
        <patternFill>
          <bgColor indexed="41"/>
        </patternFill>
      </fill>
    </dxf>
    <dxf>
      <fill>
        <patternFill patternType="solid">
          <bgColor indexed="42"/>
        </patternFill>
      </fill>
    </dxf>
    <dxf>
      <font>
        <i val="0"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alignment horizontal="center" readingOrder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horizontal="center" readingOrder="0"/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color theme="1"/>
      </font>
    </dxf>
    <dxf>
      <font>
        <color theme="1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indexed="13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color indexed="20"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13"/>
        </patternFill>
      </fill>
    </dxf>
    <dxf>
      <font>
        <b/>
      </font>
    </dxf>
    <dxf>
      <fill>
        <patternFill patternType="solid">
          <bgColor indexed="42"/>
        </patternFill>
      </fill>
    </dxf>
    <dxf>
      <fill>
        <patternFill>
          <bgColor indexed="41"/>
        </patternFill>
      </fill>
    </dxf>
    <dxf>
      <fill>
        <patternFill patternType="solid">
          <bgColor indexed="42"/>
        </patternFill>
      </fill>
    </dxf>
    <dxf>
      <alignment horizontal="center" readingOrder="0"/>
    </dxf>
    <dxf>
      <alignment vertical="bottom" readingOrder="0"/>
    </dxf>
    <dxf>
      <fill>
        <patternFill patternType="solid">
          <bgColor theme="0" tint="-0.249977111117893"/>
        </patternFill>
      </fill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border>
        <left/>
        <right/>
        <bottom/>
      </border>
    </dxf>
    <dxf>
      <border>
        <left/>
        <right/>
        <bottom/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3" tint="-0.249977111117893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 style="medium">
          <color indexed="64"/>
        </bottom>
      </border>
    </dxf>
    <dxf>
      <fill>
        <patternFill>
          <bgColor theme="3" tint="0.59999389629810485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ont>
        <color theme="0"/>
      </font>
    </dxf>
    <dxf>
      <fill>
        <patternFill>
          <bgColor theme="3"/>
        </patternFill>
      </fill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0"/>
      </font>
    </dxf>
    <dxf>
      <border>
        <right style="medium">
          <color indexed="64"/>
        </right>
        <bottom style="medium">
          <color indexed="64"/>
        </bottom>
      </border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color auto="1"/>
      </font>
    </dxf>
    <dxf>
      <alignment horizontal="center" vertical="center" readingOrder="0"/>
    </dxf>
    <dxf>
      <alignment horizontal="center" vertical="center" readingOrder="0"/>
    </dxf>
    <dxf>
      <border>
        <left/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color indexed="20"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13"/>
        </patternFill>
      </fill>
    </dxf>
    <dxf>
      <font>
        <b/>
      </font>
    </dxf>
    <dxf>
      <fill>
        <patternFill patternType="solid">
          <bgColor indexed="42"/>
        </patternFill>
      </fill>
    </dxf>
    <dxf>
      <fill>
        <patternFill>
          <bgColor indexed="41"/>
        </patternFill>
      </fill>
    </dxf>
    <dxf>
      <fill>
        <patternFill patternType="solid">
          <bgColor indexed="42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readingOrder="0"/>
    </dxf>
    <dxf>
      <fill>
        <patternFill patternType="solid">
          <bgColor indexed="13"/>
        </patternFill>
      </fill>
    </dxf>
    <dxf>
      <font>
        <b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color indexed="20"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indexed="13"/>
        </patternFill>
      </fill>
    </dxf>
    <dxf>
      <font>
        <b/>
      </font>
    </dxf>
    <dxf>
      <fill>
        <patternFill patternType="solid">
          <bgColor indexed="42"/>
        </patternFill>
      </fill>
    </dxf>
    <dxf>
      <fill>
        <patternFill>
          <bgColor indexed="41"/>
        </patternFill>
      </fill>
    </dxf>
    <dxf>
      <fill>
        <patternFill patternType="solid">
          <bgColor indexed="42"/>
        </patternFill>
      </fill>
    </dxf>
    <dxf>
      <font>
        <b/>
      </font>
    </dxf>
    <dxf>
      <border>
        <left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bottom" readingOrder="0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readingOrder="0"/>
    </dxf>
    <dxf>
      <alignment vertical="center" readingOrder="0"/>
    </dxf>
    <dxf>
      <border>
        <left/>
        <right/>
        <top/>
        <bottom/>
      </border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ill>
        <patternFill patternType="solid">
          <bgColor theme="3" tint="0.79998168889431442"/>
        </patternFill>
      </fill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alignment vertical="center" readingOrder="0"/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alignment horizontal="center" readingOrder="0"/>
    </dxf>
    <dxf>
      <alignment horizontal="center" readingOrder="0"/>
    </dxf>
    <dxf>
      <numFmt numFmtId="14" formatCode="0.00%"/>
    </dxf>
    <dxf>
      <font>
        <b/>
      </font>
    </dxf>
    <dxf>
      <border>
        <right/>
      </border>
    </dxf>
    <dxf>
      <fill>
        <patternFill>
          <bgColor theme="3" tint="0.79998168889431442"/>
        </patternFill>
      </fill>
    </dxf>
    <dxf>
      <font>
        <b/>
      </font>
    </dxf>
    <dxf>
      <alignment horizontal="center" readingOrder="0"/>
    </dxf>
    <dxf>
      <alignment vertical="center" readingOrder="0"/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horizontal="center" readingOrder="0"/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59999389629810485"/>
        </patternFill>
      </fill>
    </dxf>
    <dxf>
      <font>
        <b/>
      </font>
    </dxf>
    <dxf>
      <alignment vertical="center" readingOrder="0"/>
    </dxf>
    <dxf>
      <font>
        <b/>
      </font>
    </dxf>
    <dxf>
      <alignment vertical="center" wrapText="1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0" formatCode="General"/>
    </dxf>
    <dxf>
      <font>
        <b/>
      </font>
    </dxf>
    <dxf>
      <fill>
        <patternFill patternType="solid">
          <bgColor theme="0" tint="-0.14999847407452621"/>
        </patternFill>
      </fill>
    </dxf>
    <dxf>
      <font>
        <b/>
      </font>
    </dxf>
    <dxf>
      <alignment horizontal="center" readingOrder="0"/>
    </dxf>
    <dxf>
      <alignment vertical="bottom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border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border>
        <right/>
      </border>
    </dxf>
    <dxf>
      <alignment horizontal="center" readingOrder="0"/>
    </dxf>
    <dxf>
      <alignment vertical="bottom" readingOrder="0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ill>
        <patternFill>
          <bgColor theme="3" tint="0.59999389629810485"/>
        </patternFill>
      </fill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alignment horizontal="center"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ont>
        <b/>
      </font>
    </dxf>
    <dxf>
      <border>
        <right/>
      </border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fill>
        <patternFill>
          <bgColor theme="0" tint="-0.249977111117893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horizontal="center" readingOrder="0"/>
    </dxf>
    <dxf>
      <alignment vertical="bottom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horizontal="center" readingOrder="0"/>
    </dxf>
    <dxf>
      <alignment vertical="center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font>
        <b/>
      </font>
    </dxf>
    <dxf>
      <alignment horizontal="general" readingOrder="0"/>
    </dxf>
    <dxf>
      <alignment vertical="center" readingOrder="0"/>
    </dxf>
    <dxf>
      <border>
        <left/>
        <right/>
      </border>
    </dxf>
    <dxf>
      <font>
        <b val="0"/>
      </font>
    </dxf>
    <dxf>
      <alignment vertic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wrapText="1" readingOrder="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font>
        <b/>
      </font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color indexed="9"/>
      </font>
    </dxf>
    <dxf>
      <fill>
        <patternFill patternType="solid">
          <bgColor indexed="9"/>
        </patternFill>
      </fill>
    </dxf>
    <dxf>
      <fill>
        <patternFill patternType="solid">
          <bgColor indexed="9"/>
        </patternFill>
      </fill>
    </dxf>
    <dxf>
      <font>
        <color indexed="9"/>
      </font>
    </dxf>
    <dxf>
      <font>
        <color indexed="9"/>
      </font>
    </dxf>
    <dxf>
      <fill>
        <patternFill patternType="solid">
          <bgColor indexed="9"/>
        </patternFill>
      </fill>
    </dxf>
    <dxf>
      <alignment wrapText="1" readingOrder="0"/>
    </dxf>
    <dxf>
      <alignment wrapText="1" readingOrder="0"/>
    </dxf>
    <dxf>
      <font>
        <b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/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font>
        <b/>
      </font>
    </dxf>
    <dxf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font>
        <b/>
      </font>
    </dxf>
    <dxf>
      <alignment horizont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b/>
      </font>
    </dxf>
    <dxf>
      <font>
        <color indexed="9"/>
      </font>
    </dxf>
    <dxf>
      <fill>
        <patternFill patternType="solid">
          <bgColor indexed="9"/>
        </patternFill>
      </fill>
    </dxf>
    <dxf>
      <font>
        <color indexed="9"/>
      </font>
    </dxf>
    <dxf>
      <fill>
        <patternFill patternType="solid">
          <bgColor indexed="9"/>
        </patternFill>
      </fill>
    </dxf>
    <dxf>
      <alignment wrapText="1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ES Christophe" refreshedDate="42796.571247106483" createdVersion="4" refreshedVersion="4" recordCount="449">
  <cacheSource type="worksheet">
    <worksheetSource ref="K1:P950" sheet="Base compilée"/>
  </cacheSource>
  <cacheFields count="6">
    <cacheField name="Etablissement" numFmtId="0">
      <sharedItems containsBlank="1" count="47">
        <s v="NOUVELLE AQUITAINE"/>
        <s v="HAUTS DE France"/>
        <s v="GUADELOUPE"/>
        <s v="BOURGONGNE FRANHCE COMTE"/>
        <s v="ARA"/>
        <s v="CENTRE VAL DE LOIRE"/>
        <s v="GRAND EST"/>
        <s v="BRETAGNE"/>
        <s v="PACA"/>
        <s v="PAYS DE LA LOIRE"/>
        <s v="REUNION MAYOTTE"/>
        <s v="DSI"/>
        <s v="DG SIEGE"/>
        <s v="ILE DE France"/>
        <m/>
        <s v="DR PACA" u="1"/>
        <s v="DR ARA" u="1"/>
        <s v="DR BOURGOGNE" u="1"/>
        <s v="DR PAYS DE LA LOIRE" u="1"/>
        <s v="DR CORSE" u="1"/>
        <s v="DR RHONE ALPES" u="1"/>
        <s v="DR AQUITAINE" u="1"/>
        <s v="DIRECTION GENERALE" u="1"/>
        <s v="DR HAUTE NORMANDIE" u="1"/>
        <s v="DR LANGUEDOC ROUSSILLON" u="1"/>
        <s v="DR ILE DE France" u="1"/>
        <s v="DR BRETAGNE" u="1"/>
        <s v="DR PICARDIE" u="1"/>
        <s v="DR MARTINIQUE" u="1"/>
        <s v="DR REUNION MAYOTTE" u="1"/>
        <s v="DR NOUVELLE AQUITAINE" u="1"/>
        <s v="DR AUVERGNE" u="1"/>
        <s v="DR CENTRE" u="1"/>
        <s v="DR GRAND EST" u="1"/>
        <s v="DR CHAMPAGNE ARDENNE" u="1"/>
        <s v="DR GUADELOUPE" u="1"/>
        <s v="DR FRANCHE COMTE" u="1"/>
        <s v="DR NORD PAS DE CALAIS" u="1"/>
        <s v="DR POITOU CHARENTES" u="1"/>
        <s v="DR LORRAINE" u="1"/>
        <s v="DR MIDI PYRENEES" u="1"/>
        <s v="DR ALSACE" u="1"/>
        <s v="DR LIMOUSIN" u="1"/>
        <s v="DR CENTRE VAL DE LOIRE" u="1"/>
        <s v="DR HAUTS DE France" u="1"/>
        <s v="DR BASSE NORMANDIE" u="1"/>
        <s v="DR GUYANE" u="1"/>
      </sharedItems>
    </cacheField>
    <cacheField name="CPL" numFmtId="0">
      <sharedItems containsBlank="1"/>
    </cacheField>
    <cacheField name="titul/supp" numFmtId="0">
      <sharedItems containsBlank="1" count="3">
        <s v="ELUS TITULAIRES"/>
        <s v="ELUS SUPPLEANTS"/>
        <m/>
      </sharedItems>
    </cacheField>
    <cacheField name="Syndicat" numFmtId="0">
      <sharedItems containsBlank="1" containsMixedTypes="1" containsNumber="1" containsInteger="1" minValue="0" maxValue="0" count="13">
        <s v="CLL"/>
        <s v="SNU"/>
        <n v="0"/>
        <s v="CLL "/>
        <s v="SUD"/>
        <s v="CGT"/>
        <s v="UGTG"/>
        <s v="CGTG"/>
        <s v="SNU "/>
        <s v="SNAP"/>
        <s v="FO"/>
        <s v="CGTR"/>
        <m/>
      </sharedItems>
    </cacheField>
    <cacheField name="NOM de l'élu" numFmtId="0">
      <sharedItems containsBlank="1" containsMixedTypes="1" containsNumber="1" containsInteger="1" minValue="0" maxValue="0"/>
    </cacheField>
    <cacheField name="Prénom de l'élu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RNANDES Christophe" refreshedDate="42797.448918634262" createdVersion="4" refreshedVersion="4" recordCount="545">
  <cacheSource type="worksheet">
    <worksheetSource ref="A1:H1939" sheet="Base compilée"/>
  </cacheSource>
  <cacheFields count="8">
    <cacheField name="Etablissement" numFmtId="0">
      <sharedItems containsBlank="1" containsMixedTypes="1" containsNumber="1" containsInteger="1" minValue="0" maxValue="0" count="19">
        <s v="NOUVELLE AQUITAINE"/>
        <s v="HAUTS DE France"/>
        <s v="GUADELOUPE"/>
        <s v="BOURGONGNE FRANHCE COMTE"/>
        <s v="ARA"/>
        <s v="CENTRE VAL DE LOIRE"/>
        <s v="GRAND EST"/>
        <s v="BRETAGNE"/>
        <s v="PACA"/>
        <s v="PAYS DE LA LOIRE"/>
        <s v="REUNION MAYOTTE"/>
        <s v="DSI"/>
        <s v="DG SIEGE"/>
        <s v="ILE DE France"/>
        <s v="NORMANDIE"/>
        <s v="OCCITANIE"/>
        <s v="MARTINIQUE"/>
        <m/>
        <n v="0" u="1"/>
      </sharedItems>
    </cacheField>
    <cacheField name="CPL" numFmtId="0">
      <sharedItems containsBlank="1"/>
    </cacheField>
    <cacheField name="titul/supp" numFmtId="0">
      <sharedItems containsBlank="1" count="3">
        <s v="Titulaires"/>
        <s v="Suppléants"/>
        <m/>
      </sharedItems>
    </cacheField>
    <cacheField name="Nb électeurs" numFmtId="0">
      <sharedItems containsString="0" containsBlank="1" containsNumber="1" containsInteger="1" minValue="4" maxValue="1141"/>
    </cacheField>
    <cacheField name="Nb votants" numFmtId="0">
      <sharedItems containsString="0" containsBlank="1" containsNumber="1" containsInteger="1" minValue="4" maxValue="768"/>
    </cacheField>
    <cacheField name="Quorum oui/non" numFmtId="0">
      <sharedItems containsBlank="1" containsMixedTypes="1" containsNumber="1" containsInteger="1" minValue="0" maxValue="0" count="3">
        <s v="OUI"/>
        <m/>
        <n v="0" u="1"/>
      </sharedItems>
    </cacheField>
    <cacheField name="Organisation syndicale" numFmtId="0">
      <sharedItems containsBlank="1" containsMixedTypes="1" containsNumber="1" containsInteger="1" minValue="0" maxValue="0" count="22">
        <s v="Bulletin blanc ou nul"/>
        <s v="CFDT"/>
        <s v="CGT"/>
        <s v="FO"/>
        <s v="CLL"/>
        <s v="SNAP"/>
        <s v="SNU"/>
        <s v="SUD"/>
        <n v="0"/>
        <s v="CGTG"/>
        <s v="UGTG"/>
        <s v="CFE-CGC"/>
        <s v="CFTC"/>
        <s v="UNSA"/>
        <s v="CGTR"/>
        <s v="CAT POLE EMPLOI"/>
        <s v="SAGE IDF"/>
        <s v="USAPIE"/>
        <s v="CDMT"/>
        <s v="CGTM-EMPLOI"/>
        <s v="CTU-USAM"/>
        <m/>
      </sharedItems>
    </cacheField>
    <cacheField name="Nombre bulletins" numFmtId="0">
      <sharedItems containsString="0" containsBlank="1" containsNumber="1" containsInteger="1" minValue="0" maxValue="2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RNANDES Christophe" refreshedDate="42797.471353009256" createdVersion="4" refreshedVersion="4" recordCount="545">
  <cacheSource type="worksheet">
    <worksheetSource ref="K1:P3950" sheet="Base compilée"/>
  </cacheSource>
  <cacheFields count="6">
    <cacheField name="Etablissement" numFmtId="0">
      <sharedItems containsBlank="1" count="51">
        <s v="NOUVELLE AQUITAINE"/>
        <s v="HAUTS DE France"/>
        <s v="GUADELOUPE"/>
        <s v="BOURGOGNE FRANHCE COMTE"/>
        <s v="ARA"/>
        <s v="CENTRE VAL DE LOIRE"/>
        <s v="GRAND EST"/>
        <s v="BRETAGNE"/>
        <s v="PACA"/>
        <s v="PAYS DE LA LOIRE"/>
        <s v="REUNION MAYOTTE"/>
        <s v="DSI"/>
        <s v="DG SIEGE"/>
        <s v="ILE DE France"/>
        <s v="NORMANDIE"/>
        <s v="OCCITANIE"/>
        <s v="MARTINIQUE"/>
        <m/>
        <s v="DR PACA" u="1"/>
        <s v="DR ARA" u="1"/>
        <s v="DR BOURGOGNE" u="1"/>
        <s v="DR PAYS DE LA LOIRE" u="1"/>
        <s v="DR CORSE" u="1"/>
        <s v="DR RHONE ALPES" u="1"/>
        <s v="DR AQUITAINE" u="1"/>
        <s v="DIRECTION GENERALE" u="1"/>
        <s v="DR HAUTE NORMANDIE" u="1"/>
        <s v="DR LANGUEDOC ROUSSILLON" u="1"/>
        <s v="DR ILE DE France" u="1"/>
        <s v="DR BRETAGNE" u="1"/>
        <s v="DR PICARDIE" u="1"/>
        <s v="DR MARTINIQUE" u="1"/>
        <s v="DR REUNION MAYOTTE" u="1"/>
        <s v="DR NOUVELLE AQUITAINE" u="1"/>
        <s v="DR AUVERGNE" u="1"/>
        <s v="DR CENTRE" u="1"/>
        <s v="DR GRAND EST" u="1"/>
        <s v="DR CHAMPAGNE ARDENNE" u="1"/>
        <s v="DR GUADELOUPE" u="1"/>
        <s v="DR FRANCHE COMTE" u="1"/>
        <s v="DR NORD PAS DE CALAIS" u="1"/>
        <s v="DR POITOU CHARENTES" u="1"/>
        <s v="DR LORRAINE" u="1"/>
        <s v="DR MIDI PYRENEES" u="1"/>
        <s v="DR ALSACE" u="1"/>
        <s v="DR LIMOUSIN" u="1"/>
        <s v="DR CENTRE VAL DE LOIRE" u="1"/>
        <s v="BOURGONGNE FRANHCE COMTE" u="1"/>
        <s v="DR HAUTS DE France" u="1"/>
        <s v="DR BASSE NORMANDIE" u="1"/>
        <s v="DR GUYANE" u="1"/>
      </sharedItems>
    </cacheField>
    <cacheField name="CPL" numFmtId="0">
      <sharedItems containsBlank="1"/>
    </cacheField>
    <cacheField name="titul/supp" numFmtId="0">
      <sharedItems containsBlank="1" count="3">
        <s v="ELUS TITULAIRES"/>
        <s v="ELUS SUPPLEANTS"/>
        <m/>
      </sharedItems>
    </cacheField>
    <cacheField name="Syndicat" numFmtId="0">
      <sharedItems containsBlank="1" containsMixedTypes="1" containsNumber="1" containsInteger="1" minValue="0" maxValue="0" count="14">
        <s v="CLL"/>
        <s v="SNU"/>
        <n v="0"/>
        <s v="SUD"/>
        <s v="CGT"/>
        <s v="UGTG"/>
        <s v="CGTG"/>
        <s v="SNAP"/>
        <s v="FO"/>
        <s v="CGTR"/>
        <s v="CDMT"/>
        <s v="CTU"/>
        <s v="CTU-USAM"/>
        <m/>
      </sharedItems>
    </cacheField>
    <cacheField name="NOM de l'élu" numFmtId="0">
      <sharedItems containsBlank="1" containsMixedTypes="1" containsNumber="1" containsInteger="1" minValue="0" maxValue="0" count="131">
        <s v="BOURDEREAU"/>
        <s v="ANDRAULT"/>
        <s v="LOUBET"/>
        <s v="DERBORD"/>
        <n v="0"/>
        <s v="PAREDES"/>
        <s v="DELHOUME "/>
        <s v="MONNE"/>
        <s v="NINAUD"/>
        <s v="SOCHA"/>
        <s v="EL HADDIOUI"/>
        <s v="FLANDRIN"/>
        <s v="DE GHESELLE"/>
        <s v="LEMBRE"/>
        <s v="RUFFIN"/>
        <s v="BERCHEL"/>
        <s v="GUILLAUME"/>
        <s v="CASTROT"/>
        <s v="PALMYRE"/>
        <s v="LACHAGES"/>
        <s v="ISAAC"/>
        <s v="KARAMALENGOS"/>
        <s v="AMDOUNI"/>
        <s v="GRUOT"/>
        <s v="KERLOUEGAN"/>
        <s v="NICOLAS"/>
        <s v="FOURNIER"/>
        <s v="BYRAM"/>
        <s v="SEBASTIAN"/>
        <s v="MICHELAS "/>
        <s v="TAMOUR BAKHTA"/>
        <s v="LE PERRON"/>
        <s v="BANNWARTH"/>
        <s v="DUPRE"/>
        <s v="ALBOUT "/>
        <s v="MUNGUIA"/>
        <s v="LEGRAND "/>
        <s v="SCILIEN"/>
        <s v="BURGY SANTALLIER"/>
        <s v="ABELLI "/>
        <s v="OSSENT"/>
        <s v="MAZZALOVO"/>
        <s v="POIROT "/>
        <s v="TOZZI"/>
        <s v="FALLOT "/>
        <s v="NOUAR"/>
        <s v="GRANDEMANGE "/>
        <s v="LE BOHEC"/>
        <s v="HAMON OZOUX"/>
        <s v="VILGICQUEL"/>
        <s v="AUBRY"/>
        <s v="BENALIA"/>
        <s v="GUEGUEN"/>
        <s v="CANTRIN"/>
        <s v="HEGGAN"/>
        <s v="RAYMOND"/>
        <s v="LE GUENNEC"/>
        <s v="MOREAU"/>
        <s v="FARESSE"/>
        <s v="FAURE"/>
        <s v="BRENN"/>
        <s v="PRAUD "/>
        <s v="THEOPHANE "/>
        <s v="VERA "/>
        <s v="BONDIDIER"/>
        <s v="DESPLANCHES"/>
        <s v="LABORDE CLOCHARD"/>
        <s v="MINATCHY"/>
        <s v="BAZILE"/>
        <s v="GUITTAUT"/>
        <s v="HOARAU DE BOISVILLIERS"/>
        <s v="BEGUE"/>
        <s v="CARO"/>
        <s v="DEGEARIER"/>
        <s v="MOUNIAMA"/>
        <s v="PRUGNIERES"/>
        <s v="SETHOS"/>
        <s v="COSTA RODRIGUES"/>
        <s v="LINISE"/>
        <s v="HOUDAN"/>
        <s v="LEFEBURE"/>
        <s v="FORESTIER"/>
        <s v="CHEURFA"/>
        <s v="HOAREAU"/>
        <s v="LEROY PIERRON"/>
        <s v="WATELLIER"/>
        <s v="UNDRIENER"/>
        <s v="LE MAILLOT"/>
        <s v="DJAIL"/>
        <s v="BENAIM"/>
        <s v="FILLIOL"/>
        <s v="MATINIER"/>
        <s v="POUPY "/>
        <s v="PRAT"/>
        <s v="WAVELET"/>
        <s v="PEIFFER"/>
        <s v="RAJAONARIVELO"/>
        <s v="FELLAH"/>
        <s v="BAHFIR"/>
        <s v="POULARD"/>
        <s v="AMISSAH"/>
        <s v="PLUMBERT"/>
        <s v="ROPTIN"/>
        <s v="RABARISOLOFO"/>
        <s v="AHSOUR"/>
        <s v="GRICOURT"/>
        <s v="ATAYI"/>
        <s v="MAHFOUDI-BRIKOUI"/>
        <s v="RABHI"/>
        <s v="MERCUZOT"/>
        <s v="Leclerc"/>
        <s v="Molina Sanchez"/>
        <s v="Cosquer Dombret"/>
        <s v="Le Viavant"/>
        <s v="Bruguière "/>
        <s v=" Becart "/>
        <s v=" Rohou"/>
        <s v="Bensalem Hayette (SNU)"/>
        <s v="Allmang Annweiller Maybellene"/>
        <s v=" Rotrou"/>
        <s v=" Rives "/>
        <s v="Taalba "/>
        <s v="Amblard "/>
        <s v="Pons "/>
        <s v="ROMAGNE"/>
        <s v="BARDET"/>
        <s v="ZOZIME"/>
        <s v="SOQUET"/>
        <s v="MARCELIN"/>
        <s v="OZIER-LAFONTAINE"/>
        <m/>
      </sharedItems>
    </cacheField>
    <cacheField name="Prénom de l'élu" numFmtId="0">
      <sharedItems containsBlank="1" containsMixedTypes="1" containsNumber="1" containsInteger="1" minValue="0" maxValue="0" count="98">
        <s v="ANNE"/>
        <s v="PASCAL"/>
        <s v="ELSA"/>
        <s v="JEAN-CLAUDE"/>
        <n v="0"/>
        <s v="MARTINE"/>
        <s v="ISABELLE"/>
        <s v="RAYMOND"/>
        <s v="FREDERIQUE"/>
        <s v="BRIGITTE"/>
        <s v="EL GHALIA"/>
        <s v="BRUNO"/>
        <s v="DEBORAH"/>
        <s v="CHRISTOPHE"/>
        <s v="CHRISTINE"/>
        <s v="Eric"/>
        <s v="Marie-Agnès"/>
        <s v="Angebert"/>
        <s v="Ghislaine"/>
        <s v="Patricia"/>
        <s v="ZOHRA"/>
        <s v="CHOUKRI"/>
        <s v="CATHERINE"/>
        <s v="VINCENT"/>
        <s v="Sandrine"/>
        <s v="Olivier"/>
        <s v="Antoinette"/>
        <s v="Hervé"/>
        <s v="Moufida"/>
        <s v="Rémy"/>
        <s v="Marie-Claude"/>
        <s v="Véronique"/>
        <s v="Nelly"/>
        <s v="Françoise"/>
        <s v="Hélène"/>
        <s v="Fabrice"/>
        <s v="Dany"/>
        <s v="Malik"/>
        <s v="Myriam"/>
        <s v="MARYLINE"/>
        <s v="STEPHANIE"/>
        <s v="SALIM"/>
        <s v="FRANCOISE"/>
        <s v="EMILIE"/>
        <s v="FLORENCE"/>
        <s v="BENEDICTE"/>
        <s v="KARINE"/>
        <s v="BLANDINE"/>
        <s v="CLAUDINE"/>
        <s v="LUIS"/>
        <s v="NATHALIE"/>
        <s v="LAURENCE"/>
        <s v="SABINE"/>
        <s v="GREGORY"/>
        <s v="ANNE PEGGY"/>
        <s v="ROSE PAULE MARIE"/>
        <s v="JEAN ERIC"/>
        <s v="MARIE LARISSA"/>
        <s v="CELINE"/>
        <s v="GERALD"/>
        <s v="MARTIN"/>
        <s v="Caroline"/>
        <s v="Hayat"/>
        <s v="Sylvie"/>
        <s v="Salima"/>
        <s v="Marguerite dite Margot"/>
        <s v="Olivia"/>
        <s v="Yann"/>
        <s v="Jean-Pierre"/>
        <s v="Carine"/>
        <s v="Marina"/>
        <s v="Manuel"/>
        <s v="Suad"/>
        <s v="Yasmina"/>
        <s v="Virginie"/>
        <s v="Lucie"/>
        <s v="Robert"/>
        <s v="Clément"/>
        <s v="Souad"/>
        <s v="Julien"/>
        <s v="Elma"/>
        <s v="Ahlam"/>
        <s v="Bélinda"/>
        <s v="Anne-Sophie"/>
        <s v="Maria-Jesus"/>
        <s v="Murielle"/>
        <s v="Jannick"/>
        <s v="pascale"/>
        <s v="Franck"/>
        <s v="Hayette"/>
        <s v="Maybellene"/>
        <s v="Baptiste"/>
        <s v="Gérard"/>
        <s v="Carole"/>
        <s v="Alain"/>
        <s v="Albéric"/>
        <s v="Elid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x v="0"/>
    <s v="CPL UNIQUE"/>
    <x v="0"/>
    <x v="0"/>
    <s v="BOURDEREAU"/>
    <s v="ANNE"/>
  </r>
  <r>
    <x v="0"/>
    <s v="CPL UNIQUE"/>
    <x v="0"/>
    <x v="0"/>
    <s v="ANDRAULT"/>
    <s v="PASCAL"/>
  </r>
  <r>
    <x v="0"/>
    <s v="CPL UNIQUE"/>
    <x v="0"/>
    <x v="1"/>
    <s v="LOUBET"/>
    <s v="ELSA"/>
  </r>
  <r>
    <x v="0"/>
    <s v="CPL UNIQUE"/>
    <x v="0"/>
    <x v="1"/>
    <s v="DERBORD"/>
    <s v="JEAN-CLAUDE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0"/>
    <x v="2"/>
    <n v="0"/>
    <n v="0"/>
  </r>
  <r>
    <x v="0"/>
    <s v="CPL UNIQUE"/>
    <x v="1"/>
    <x v="3"/>
    <s v="PAREDES"/>
    <s v="MARTINE"/>
  </r>
  <r>
    <x v="0"/>
    <s v="CPL UNIQUE"/>
    <x v="1"/>
    <x v="1"/>
    <s v="DELHOUME "/>
    <s v="ISABELLE"/>
  </r>
  <r>
    <x v="0"/>
    <s v="CPL UNIQUE"/>
    <x v="1"/>
    <x v="1"/>
    <s v="MONNE"/>
    <s v="RAYMOND"/>
  </r>
  <r>
    <x v="0"/>
    <s v="CPL UNIQUE"/>
    <x v="1"/>
    <x v="4"/>
    <s v="NINAUD"/>
    <s v="FREDERIQUE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0"/>
    <s v="CPL UNIQUE"/>
    <x v="1"/>
    <x v="2"/>
    <n v="0"/>
    <n v="0"/>
  </r>
  <r>
    <x v="1"/>
    <s v="CPL UNIQUE"/>
    <x v="0"/>
    <x v="5"/>
    <s v="SOCHA"/>
    <s v="BRIGITTE"/>
  </r>
  <r>
    <x v="1"/>
    <s v="CPL UNIQUE"/>
    <x v="0"/>
    <x v="1"/>
    <s v="EL HADDIOUI"/>
    <s v="EL GHALIA"/>
  </r>
  <r>
    <x v="1"/>
    <s v="CPL UNIQUE"/>
    <x v="0"/>
    <x v="1"/>
    <s v="FLANDRIN"/>
    <s v="BRUNO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0"/>
    <x v="2"/>
    <n v="0"/>
    <n v="0"/>
  </r>
  <r>
    <x v="1"/>
    <s v="CPL UNIQUE"/>
    <x v="1"/>
    <x v="5"/>
    <s v="DE GHESELLE"/>
    <s v="DEBORAH"/>
  </r>
  <r>
    <x v="1"/>
    <s v="CPL UNIQUE"/>
    <x v="1"/>
    <x v="1"/>
    <s v="LEMBRE"/>
    <s v="CHRISTOPHE"/>
  </r>
  <r>
    <x v="1"/>
    <s v="CPL UNIQUE"/>
    <x v="1"/>
    <x v="1"/>
    <s v="RUFFIN"/>
    <s v="CHRISTINE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1"/>
    <s v="CPL UNIQUE"/>
    <x v="1"/>
    <x v="2"/>
    <n v="0"/>
    <n v="0"/>
  </r>
  <r>
    <x v="2"/>
    <s v="CPL UNIQUE"/>
    <x v="0"/>
    <x v="6"/>
    <s v="BERCHEL"/>
    <s v="Eric"/>
  </r>
  <r>
    <x v="2"/>
    <s v="CPL UNIQUE"/>
    <x v="0"/>
    <x v="6"/>
    <s v="GUILLAUME"/>
    <s v="PASCAL"/>
  </r>
  <r>
    <x v="2"/>
    <s v="CPL UNIQUE"/>
    <x v="0"/>
    <x v="7"/>
    <s v="CASTROT"/>
    <s v="Marie-Agnès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0"/>
    <x v="2"/>
    <n v="0"/>
    <n v="0"/>
  </r>
  <r>
    <x v="2"/>
    <s v="CPL UNIQUE"/>
    <x v="1"/>
    <x v="6"/>
    <s v="PALMYRE"/>
    <s v="Angebert"/>
  </r>
  <r>
    <x v="2"/>
    <s v="CPL UNIQUE"/>
    <x v="1"/>
    <x v="6"/>
    <s v="LACHAGES"/>
    <s v="Ghislaine"/>
  </r>
  <r>
    <x v="2"/>
    <s v="CPL UNIQUE"/>
    <x v="1"/>
    <x v="7"/>
    <s v="ISAAC"/>
    <s v="Patricia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2"/>
    <s v="CPL UNIQUE"/>
    <x v="1"/>
    <x v="2"/>
    <n v="0"/>
    <n v="0"/>
  </r>
  <r>
    <x v="3"/>
    <s v="CPL UNIQUE"/>
    <x v="0"/>
    <x v="8"/>
    <s v="KARAMALENGOS"/>
    <s v="ZOHRA"/>
  </r>
  <r>
    <x v="3"/>
    <s v="CPL UNIQUE"/>
    <x v="0"/>
    <x v="8"/>
    <s v="AMDOUNI"/>
    <s v="CHOUKRI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0"/>
    <x v="2"/>
    <n v="0"/>
    <n v="0"/>
  </r>
  <r>
    <x v="3"/>
    <s v="CPL UNIQUE"/>
    <x v="1"/>
    <x v="1"/>
    <s v="GRUOT"/>
    <s v="CATHERINE"/>
  </r>
  <r>
    <x v="3"/>
    <s v="CPL UNIQUE"/>
    <x v="1"/>
    <x v="1"/>
    <s v="KERLOUEGAN"/>
    <s v="VINCENT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3"/>
    <s v="CPL UNIQUE"/>
    <x v="1"/>
    <x v="2"/>
    <n v="0"/>
    <n v="0"/>
  </r>
  <r>
    <x v="4"/>
    <s v="CPL UNIQUE"/>
    <x v="0"/>
    <x v="5"/>
    <s v="NICOLAS"/>
    <s v="Sandrine"/>
  </r>
  <r>
    <x v="4"/>
    <s v="CPL UNIQUE"/>
    <x v="0"/>
    <x v="5"/>
    <s v="FOURNIER"/>
    <s v="Olivier"/>
  </r>
  <r>
    <x v="4"/>
    <s v="CPL UNIQUE"/>
    <x v="0"/>
    <x v="9"/>
    <s v="BYRAM"/>
    <s v="Antoinette"/>
  </r>
  <r>
    <x v="4"/>
    <s v="CPL UNIQUE"/>
    <x v="0"/>
    <x v="1"/>
    <s v="SEBASTIAN"/>
    <s v="CATHERINE"/>
  </r>
  <r>
    <x v="4"/>
    <s v="CPL UNIQUE"/>
    <x v="0"/>
    <x v="1"/>
    <s v="MICHELAS "/>
    <s v="Hervé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0"/>
    <x v="2"/>
    <n v="0"/>
    <n v="0"/>
  </r>
  <r>
    <x v="4"/>
    <s v="CPL UNIQUE"/>
    <x v="1"/>
    <x v="5"/>
    <s v="TAMOUR BAKHTA"/>
    <s v="Moufida"/>
  </r>
  <r>
    <x v="4"/>
    <s v="CPL UNIQUE"/>
    <x v="1"/>
    <x v="5"/>
    <s v="LE PERRON"/>
    <s v="Rémy"/>
  </r>
  <r>
    <x v="4"/>
    <s v="CPL UNIQUE"/>
    <x v="1"/>
    <x v="9"/>
    <s v="BANNWARTH"/>
    <s v="PASCAL"/>
  </r>
  <r>
    <x v="4"/>
    <s v="CPL UNIQUE"/>
    <x v="1"/>
    <x v="1"/>
    <s v="DUPRE"/>
    <s v="Marie-Claude"/>
  </r>
  <r>
    <x v="4"/>
    <s v="CPL UNIQUE"/>
    <x v="1"/>
    <x v="1"/>
    <s v="ALBOUT "/>
    <s v="Catherine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4"/>
    <s v="CPL UNIQUE"/>
    <x v="1"/>
    <x v="2"/>
    <n v="0"/>
    <n v="0"/>
  </r>
  <r>
    <x v="5"/>
    <s v="CPL UNIQUE"/>
    <x v="0"/>
    <x v="5"/>
    <s v="MUNGUIA"/>
    <s v="Bruno"/>
  </r>
  <r>
    <x v="5"/>
    <s v="CPL UNIQUE"/>
    <x v="0"/>
    <x v="1"/>
    <s v="LEGRAND "/>
    <s v="Véronique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0"/>
    <x v="2"/>
    <n v="0"/>
    <n v="0"/>
  </r>
  <r>
    <x v="5"/>
    <s v="CPL UNIQUE"/>
    <x v="1"/>
    <x v="5"/>
    <s v="SCILIEN"/>
    <s v="Nelly"/>
  </r>
  <r>
    <x v="5"/>
    <s v="CPL UNIQUE"/>
    <x v="1"/>
    <x v="1"/>
    <s v="BURGY SANTALLIER"/>
    <s v="Anne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5"/>
    <s v="CPL UNIQUE"/>
    <x v="1"/>
    <x v="2"/>
    <n v="0"/>
    <n v="0"/>
  </r>
  <r>
    <x v="6"/>
    <s v="CPL UNIQUE"/>
    <x v="0"/>
    <x v="5"/>
    <s v="ABELLI "/>
    <s v="Françoise"/>
  </r>
  <r>
    <x v="6"/>
    <s v="CPL UNIQUE"/>
    <x v="0"/>
    <x v="10"/>
    <s v="OSSENT"/>
    <s v="Hélène"/>
  </r>
  <r>
    <x v="6"/>
    <s v="CPL UNIQUE"/>
    <x v="0"/>
    <x v="1"/>
    <s v="MAZZALOVO"/>
    <s v="Fabrice"/>
  </r>
  <r>
    <x v="6"/>
    <s v="CPL UNIQUE"/>
    <x v="0"/>
    <x v="1"/>
    <s v="POIROT "/>
    <s v="Isabelle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0"/>
    <x v="2"/>
    <n v="0"/>
    <n v="0"/>
  </r>
  <r>
    <x v="6"/>
    <s v="CPL UNIQUE"/>
    <x v="1"/>
    <x v="5"/>
    <s v="TOZZI"/>
    <s v="Véronique"/>
  </r>
  <r>
    <x v="6"/>
    <s v="CPL UNIQUE"/>
    <x v="1"/>
    <x v="10"/>
    <s v="FALLOT "/>
    <s v="Dany"/>
  </r>
  <r>
    <x v="6"/>
    <s v="CPL UNIQUE"/>
    <x v="1"/>
    <x v="1"/>
    <s v="NOUAR"/>
    <s v="Malik"/>
  </r>
  <r>
    <x v="6"/>
    <s v="CPL UNIQUE"/>
    <x v="1"/>
    <x v="1"/>
    <s v="GRANDEMANGE "/>
    <s v="Myriam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6"/>
    <s v="CPL UNIQUE"/>
    <x v="1"/>
    <x v="2"/>
    <n v="0"/>
    <n v="0"/>
  </r>
  <r>
    <x v="7"/>
    <s v="CPL UNIQUE"/>
    <x v="0"/>
    <x v="1"/>
    <s v="LE BOHEC"/>
    <s v="MARYLINE"/>
  </r>
  <r>
    <x v="7"/>
    <s v="CPL UNIQUE"/>
    <x v="0"/>
    <x v="1"/>
    <s v="HAMON OZOUX"/>
    <s v="ISABELLE"/>
  </r>
  <r>
    <x v="7"/>
    <s v="CPL UNIQUE"/>
    <x v="0"/>
    <x v="5"/>
    <s v="VILGICQUEL"/>
    <s v="STEPHANIE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0"/>
    <x v="2"/>
    <n v="0"/>
    <n v="0"/>
  </r>
  <r>
    <x v="7"/>
    <s v="CPL UNIQUE"/>
    <x v="1"/>
    <x v="1"/>
    <s v="AUBRY"/>
    <s v="ISABELLE"/>
  </r>
  <r>
    <x v="7"/>
    <s v="CPL UNIQUE"/>
    <x v="1"/>
    <x v="1"/>
    <s v="BENALIA"/>
    <s v="SALIM"/>
  </r>
  <r>
    <x v="7"/>
    <s v="CPL UNIQUE"/>
    <x v="1"/>
    <x v="5"/>
    <s v="GUEGUEN"/>
    <s v="FRANCOISE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7"/>
    <s v="CPL UNIQUE"/>
    <x v="1"/>
    <x v="2"/>
    <n v="0"/>
    <n v="0"/>
  </r>
  <r>
    <x v="8"/>
    <s v="CPL UNIQUE"/>
    <x v="0"/>
    <x v="5"/>
    <s v="CANTRIN"/>
    <s v="VINCENT"/>
  </r>
  <r>
    <x v="8"/>
    <s v="CPL UNIQUE"/>
    <x v="0"/>
    <x v="5"/>
    <s v="HEGGAN"/>
    <s v="EMILIE"/>
  </r>
  <r>
    <x v="8"/>
    <s v="CPL UNIQUE"/>
    <x v="0"/>
    <x v="5"/>
    <s v="RAYMOND"/>
    <s v="ANNE"/>
  </r>
  <r>
    <x v="8"/>
    <s v="CPL UNIQUE"/>
    <x v="0"/>
    <x v="1"/>
    <s v="LE GUENNEC"/>
    <s v="VINCENT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0"/>
    <x v="2"/>
    <n v="0"/>
    <n v="0"/>
  </r>
  <r>
    <x v="8"/>
    <s v="CPL UNIQUE"/>
    <x v="1"/>
    <x v="5"/>
    <s v="MOREAU"/>
    <s v="OLIVIER"/>
  </r>
  <r>
    <x v="8"/>
    <s v="CPL UNIQUE"/>
    <x v="1"/>
    <x v="5"/>
    <s v="FARESSE"/>
    <s v="FLORENCE"/>
  </r>
  <r>
    <x v="8"/>
    <s v="CPL UNIQUE"/>
    <x v="1"/>
    <x v="5"/>
    <s v="FAURE"/>
    <s v="BENEDICTE"/>
  </r>
  <r>
    <x v="8"/>
    <s v="CPL UNIQUE"/>
    <x v="1"/>
    <x v="1"/>
    <s v="BRENN"/>
    <s v="KARINE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8"/>
    <s v="CPL UNIQUE"/>
    <x v="1"/>
    <x v="2"/>
    <n v="0"/>
    <n v="0"/>
  </r>
  <r>
    <x v="9"/>
    <s v="CPL UNIQUE"/>
    <x v="0"/>
    <x v="5"/>
    <s v="PRAUD "/>
    <s v="BLANDINE"/>
  </r>
  <r>
    <x v="9"/>
    <s v="CPL UNIQUE"/>
    <x v="0"/>
    <x v="1"/>
    <s v="THEOPHANE "/>
    <s v="CLAUDINE"/>
  </r>
  <r>
    <x v="9"/>
    <s v="CPL UNIQUE"/>
    <x v="0"/>
    <x v="1"/>
    <s v="VERA "/>
    <s v="LUIS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0"/>
    <x v="2"/>
    <n v="0"/>
    <n v="0"/>
  </r>
  <r>
    <x v="9"/>
    <s v="CPL UNIQUE"/>
    <x v="1"/>
    <x v="5"/>
    <s v="BONDIDIER"/>
    <s v="CHRISTOPHE"/>
  </r>
  <r>
    <x v="9"/>
    <s v="CPL UNIQUE"/>
    <x v="1"/>
    <x v="1"/>
    <s v="DESPLANCHES"/>
    <s v="SANDRINE"/>
  </r>
  <r>
    <x v="9"/>
    <s v="CPL UNIQUE"/>
    <x v="1"/>
    <x v="1"/>
    <s v="LABORDE CLOCHARD"/>
    <s v="NATHALIE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9"/>
    <s v="CPL UNIQUE"/>
    <x v="1"/>
    <x v="2"/>
    <n v="0"/>
    <n v="0"/>
  </r>
  <r>
    <x v="10"/>
    <s v="CPL UNIQUE"/>
    <x v="0"/>
    <x v="11"/>
    <s v="MINATCHY"/>
    <s v="LAURENCE"/>
  </r>
  <r>
    <x v="10"/>
    <s v="CPL UNIQUE"/>
    <x v="0"/>
    <x v="1"/>
    <s v="BAZILE"/>
    <s v="SABINE"/>
  </r>
  <r>
    <x v="10"/>
    <s v="CPL UNIQUE"/>
    <x v="0"/>
    <x v="1"/>
    <s v="GUITTAUT"/>
    <s v="GREGORY"/>
  </r>
  <r>
    <x v="10"/>
    <s v="CPL UNIQUE"/>
    <x v="0"/>
    <x v="10"/>
    <s v="HOARAU DE BOISVILLIERS"/>
    <s v="ISABELLE"/>
  </r>
  <r>
    <x v="10"/>
    <s v="CPL UNIQUE"/>
    <x v="0"/>
    <x v="10"/>
    <s v="BEGUE"/>
    <s v="BRUNO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0"/>
    <x v="2"/>
    <n v="0"/>
    <n v="0"/>
  </r>
  <r>
    <x v="10"/>
    <s v="CPL UNIQUE"/>
    <x v="1"/>
    <x v="11"/>
    <s v="CARO"/>
    <s v="ANNE PEGGY"/>
  </r>
  <r>
    <x v="10"/>
    <s v="CPL UNIQUE"/>
    <x v="1"/>
    <x v="1"/>
    <s v="DEGEARIER"/>
    <s v="BRUNO"/>
  </r>
  <r>
    <x v="10"/>
    <s v="CPL UNIQUE"/>
    <x v="1"/>
    <x v="1"/>
    <s v="MOUNIAMA"/>
    <s v="ROSE PAULE MARIE"/>
  </r>
  <r>
    <x v="10"/>
    <s v="CPL UNIQUE"/>
    <x v="1"/>
    <x v="10"/>
    <s v="PRUGNIERES"/>
    <s v="JEAN ERIC"/>
  </r>
  <r>
    <x v="10"/>
    <s v="CPL UNIQUE"/>
    <x v="1"/>
    <x v="10"/>
    <s v="SETHOS"/>
    <s v="MARIE LARISSA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0"/>
    <s v="CPL UNIQUE"/>
    <x v="1"/>
    <x v="2"/>
    <n v="0"/>
    <n v="0"/>
  </r>
  <r>
    <x v="11"/>
    <s v="CPL UNIQUE"/>
    <x v="0"/>
    <x v="5"/>
    <s v="COSTA RODRIGUES"/>
    <s v="CELINE"/>
  </r>
  <r>
    <x v="11"/>
    <s v="CPL UNIQUE"/>
    <x v="0"/>
    <x v="2"/>
    <s v="LINISE"/>
    <s v="GERALD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0"/>
    <x v="2"/>
    <n v="0"/>
    <n v="0"/>
  </r>
  <r>
    <x v="11"/>
    <s v="CPL UNIQUE"/>
    <x v="1"/>
    <x v="5"/>
    <s v="HOUDAN"/>
    <s v="MARTIN"/>
  </r>
  <r>
    <x v="11"/>
    <s v="CPL UNIQUE"/>
    <x v="1"/>
    <x v="2"/>
    <s v="COSTA RODRIGUES"/>
    <s v="CELINE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1"/>
    <s v="CPL UNIQUE"/>
    <x v="1"/>
    <x v="2"/>
    <n v="0"/>
    <n v="0"/>
  </r>
  <r>
    <x v="12"/>
    <s v="CPL UNIQUE"/>
    <x v="0"/>
    <x v="10"/>
    <s v="LEFEBURE"/>
    <s v="Caroline"/>
  </r>
  <r>
    <x v="12"/>
    <s v="CPL UNIQUE"/>
    <x v="0"/>
    <x v="10"/>
    <s v="FORESTIER"/>
    <s v="Isabelle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0"/>
    <x v="2"/>
    <n v="0"/>
    <n v="0"/>
  </r>
  <r>
    <x v="12"/>
    <s v="CPL UNIQUE"/>
    <x v="1"/>
    <x v="5"/>
    <s v="CHEURFA"/>
    <s v="Hayat"/>
  </r>
  <r>
    <x v="12"/>
    <s v="CPL UNIQUE"/>
    <x v="1"/>
    <x v="5"/>
    <s v="HOAREAU"/>
    <s v="Ghislaine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2"/>
    <s v="CPL UNIQUE"/>
    <x v="1"/>
    <x v="2"/>
    <n v="0"/>
    <n v="0"/>
  </r>
  <r>
    <x v="13"/>
    <s v="CPL UNIQUE"/>
    <x v="0"/>
    <x v="0"/>
    <s v="LEROY PIERRON"/>
    <s v="Sylvie"/>
  </r>
  <r>
    <x v="13"/>
    <s v="CPL UNIQUE"/>
    <x v="0"/>
    <x v="0"/>
    <s v="WATELLIER"/>
    <s v="Salima"/>
  </r>
  <r>
    <x v="13"/>
    <s v="CPL UNIQUE"/>
    <x v="0"/>
    <x v="0"/>
    <s v="UNDRIENER"/>
    <s v="Marguerite dite Margot"/>
  </r>
  <r>
    <x v="13"/>
    <s v="CPL UNIQUE"/>
    <x v="0"/>
    <x v="5"/>
    <s v="LE MAILLOT"/>
    <s v="Olivia"/>
  </r>
  <r>
    <x v="13"/>
    <s v="CPL UNIQUE"/>
    <x v="0"/>
    <x v="10"/>
    <s v="DJAIL"/>
    <s v="Yann"/>
  </r>
  <r>
    <x v="13"/>
    <s v="CPL UNIQUE"/>
    <x v="0"/>
    <x v="10"/>
    <s v="BENAIM"/>
    <s v="Nathalie"/>
  </r>
  <r>
    <x v="13"/>
    <s v="CPL UNIQUE"/>
    <x v="0"/>
    <x v="9"/>
    <s v="FILLIOL"/>
    <s v="Jean-Pierre"/>
  </r>
  <r>
    <x v="13"/>
    <s v="CPL UNIQUE"/>
    <x v="0"/>
    <x v="1"/>
    <s v="MATINIER"/>
    <s v="Carine"/>
  </r>
  <r>
    <x v="13"/>
    <s v="CPL UNIQUE"/>
    <x v="0"/>
    <x v="1"/>
    <s v="POUPY "/>
    <s v="Pascal"/>
  </r>
  <r>
    <x v="13"/>
    <s v="CPL UNIQUE"/>
    <x v="0"/>
    <x v="1"/>
    <s v="PRAT"/>
    <s v="Marina"/>
  </r>
  <r>
    <x v="13"/>
    <s v="CPL UNIQUE"/>
    <x v="0"/>
    <x v="1"/>
    <s v="WAVELET"/>
    <s v="Manuel"/>
  </r>
  <r>
    <x v="13"/>
    <s v="CPL UNIQUE"/>
    <x v="0"/>
    <x v="1"/>
    <s v="PEIFFER"/>
    <s v="Christine"/>
  </r>
  <r>
    <x v="13"/>
    <s v="CPL UNIQUE"/>
    <x v="0"/>
    <x v="4"/>
    <s v="RAJAONARIVELO"/>
    <s v="Isabelle"/>
  </r>
  <r>
    <x v="13"/>
    <s v="CPL UNIQUE"/>
    <x v="0"/>
    <x v="2"/>
    <n v="0"/>
    <n v="0"/>
  </r>
  <r>
    <x v="13"/>
    <s v="CPL UNIQUE"/>
    <x v="0"/>
    <x v="2"/>
    <n v="0"/>
    <n v="0"/>
  </r>
  <r>
    <x v="13"/>
    <s v="CPL UNIQUE"/>
    <x v="1"/>
    <x v="0"/>
    <s v="FELLAH"/>
    <s v="Suad"/>
  </r>
  <r>
    <x v="13"/>
    <s v="CPL UNIQUE"/>
    <x v="1"/>
    <x v="0"/>
    <s v="BAHFIR"/>
    <s v="Yasmina"/>
  </r>
  <r>
    <x v="13"/>
    <s v="CPL UNIQUE"/>
    <x v="1"/>
    <x v="5"/>
    <s v="POULARD"/>
    <s v="Virginie"/>
  </r>
  <r>
    <x v="13"/>
    <s v="CPL UNIQUE"/>
    <x v="1"/>
    <x v="10"/>
    <s v="AMISSAH"/>
    <s v="Lucie"/>
  </r>
  <r>
    <x v="13"/>
    <s v="CPL UNIQUE"/>
    <x v="1"/>
    <x v="10"/>
    <s v="PLUMBERT"/>
    <s v="Robert"/>
  </r>
  <r>
    <x v="13"/>
    <s v="CPL UNIQUE"/>
    <x v="1"/>
    <x v="10"/>
    <s v="ROPTIN"/>
    <s v="Isabelle"/>
  </r>
  <r>
    <x v="13"/>
    <s v="CPL UNIQUE"/>
    <x v="1"/>
    <x v="9"/>
    <s v="RABARISOLOFO"/>
    <s v="Clément"/>
  </r>
  <r>
    <x v="13"/>
    <s v="CPL UNIQUE"/>
    <x v="1"/>
    <x v="1"/>
    <s v="AHSOUR"/>
    <s v="Souad"/>
  </r>
  <r>
    <x v="13"/>
    <s v="CPL UNIQUE"/>
    <x v="1"/>
    <x v="1"/>
    <s v="GRICOURT"/>
    <s v="Julien"/>
  </r>
  <r>
    <x v="13"/>
    <s v="CPL UNIQUE"/>
    <x v="1"/>
    <x v="1"/>
    <s v="ATAYI"/>
    <s v="Elma"/>
  </r>
  <r>
    <x v="13"/>
    <s v="CPL UNIQUE"/>
    <x v="1"/>
    <x v="1"/>
    <s v="MAHFOUDI-BRIKOUI"/>
    <s v="Ahlam"/>
  </r>
  <r>
    <x v="13"/>
    <s v="CPL UNIQUE"/>
    <x v="1"/>
    <x v="1"/>
    <s v="RABHI"/>
    <s v="Bélinda"/>
  </r>
  <r>
    <x v="13"/>
    <s v="CPL UNIQUE"/>
    <x v="1"/>
    <x v="4"/>
    <s v="MERCUZOT"/>
    <s v="Françoise"/>
  </r>
  <r>
    <x v="13"/>
    <s v="CPL UNIQUE"/>
    <x v="1"/>
    <x v="2"/>
    <n v="0"/>
    <n v="0"/>
  </r>
  <r>
    <x v="13"/>
    <s v="CPL UNIQUE"/>
    <x v="1"/>
    <x v="2"/>
    <n v="0"/>
    <n v="0"/>
  </r>
  <r>
    <x v="13"/>
    <s v="CPL UNIQUE"/>
    <x v="1"/>
    <x v="2"/>
    <n v="0"/>
    <n v="0"/>
  </r>
  <r>
    <x v="13"/>
    <s v="CPL UNIQUE"/>
    <x v="1"/>
    <x v="2"/>
    <n v="0"/>
    <n v="0"/>
  </r>
  <r>
    <x v="14"/>
    <m/>
    <x v="2"/>
    <x v="1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5">
  <r>
    <x v="0"/>
    <s v="CPL UNIQUE"/>
    <x v="0"/>
    <n v="251"/>
    <n v="190"/>
    <x v="0"/>
    <x v="0"/>
    <n v="0"/>
  </r>
  <r>
    <x v="0"/>
    <s v="CPL UNIQUE"/>
    <x v="1"/>
    <n v="251"/>
    <n v="190"/>
    <x v="0"/>
    <x v="0"/>
    <n v="0"/>
  </r>
  <r>
    <x v="0"/>
    <s v="CPL UNIQUE"/>
    <x v="0"/>
    <n v="251"/>
    <n v="190"/>
    <x v="0"/>
    <x v="1"/>
    <n v="8"/>
  </r>
  <r>
    <x v="0"/>
    <s v="CPL UNIQUE"/>
    <x v="0"/>
    <n v="251"/>
    <n v="190"/>
    <x v="0"/>
    <x v="2"/>
    <n v="19"/>
  </r>
  <r>
    <x v="0"/>
    <s v="CPL UNIQUE"/>
    <x v="0"/>
    <n v="251"/>
    <n v="190"/>
    <x v="0"/>
    <x v="3"/>
    <n v="5"/>
  </r>
  <r>
    <x v="0"/>
    <s v="CPL UNIQUE"/>
    <x v="0"/>
    <n v="251"/>
    <n v="190"/>
    <x v="0"/>
    <x v="4"/>
    <n v="56"/>
  </r>
  <r>
    <x v="0"/>
    <s v="CPL UNIQUE"/>
    <x v="0"/>
    <n v="251"/>
    <n v="190"/>
    <x v="0"/>
    <x v="5"/>
    <n v="13"/>
  </r>
  <r>
    <x v="0"/>
    <s v="CPL UNIQUE"/>
    <x v="0"/>
    <n v="251"/>
    <n v="190"/>
    <x v="0"/>
    <x v="6"/>
    <n v="61"/>
  </r>
  <r>
    <x v="0"/>
    <s v="CPL UNIQUE"/>
    <x v="0"/>
    <n v="251"/>
    <n v="190"/>
    <x v="0"/>
    <x v="7"/>
    <n v="28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0"/>
    <n v="251"/>
    <n v="190"/>
    <x v="0"/>
    <x v="8"/>
    <n v="0"/>
  </r>
  <r>
    <x v="0"/>
    <s v="CPL UNIQUE"/>
    <x v="1"/>
    <n v="251"/>
    <n v="190"/>
    <x v="0"/>
    <x v="1"/>
    <n v="7"/>
  </r>
  <r>
    <x v="0"/>
    <s v="CPL UNIQUE"/>
    <x v="1"/>
    <n v="251"/>
    <n v="190"/>
    <x v="0"/>
    <x v="2"/>
    <n v="17"/>
  </r>
  <r>
    <x v="0"/>
    <s v="CPL UNIQUE"/>
    <x v="1"/>
    <n v="251"/>
    <n v="190"/>
    <x v="0"/>
    <x v="3"/>
    <n v="5"/>
  </r>
  <r>
    <x v="0"/>
    <s v="CPL UNIQUE"/>
    <x v="1"/>
    <n v="251"/>
    <n v="190"/>
    <x v="0"/>
    <x v="4"/>
    <n v="58"/>
  </r>
  <r>
    <x v="0"/>
    <s v="CPL UNIQUE"/>
    <x v="1"/>
    <n v="251"/>
    <n v="190"/>
    <x v="0"/>
    <x v="5"/>
    <n v="12"/>
  </r>
  <r>
    <x v="0"/>
    <s v="CPL UNIQUE"/>
    <x v="1"/>
    <n v="251"/>
    <n v="190"/>
    <x v="0"/>
    <x v="6"/>
    <n v="60"/>
  </r>
  <r>
    <x v="0"/>
    <s v="CPL UNIQUE"/>
    <x v="1"/>
    <n v="251"/>
    <n v="190"/>
    <x v="0"/>
    <x v="7"/>
    <n v="31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0"/>
    <s v="CPL UNIQUE"/>
    <x v="1"/>
    <n v="251"/>
    <n v="190"/>
    <x v="0"/>
    <x v="8"/>
    <n v="0"/>
  </r>
  <r>
    <x v="1"/>
    <s v="CPL UNIQUE"/>
    <x v="0"/>
    <n v="187"/>
    <n v="139"/>
    <x v="0"/>
    <x v="0"/>
    <n v="1"/>
  </r>
  <r>
    <x v="1"/>
    <s v="CPL UNIQUE"/>
    <x v="1"/>
    <n v="187"/>
    <n v="139"/>
    <x v="0"/>
    <x v="0"/>
    <n v="1"/>
  </r>
  <r>
    <x v="1"/>
    <s v="CPL UNIQUE"/>
    <x v="0"/>
    <n v="187"/>
    <n v="139"/>
    <x v="0"/>
    <x v="1"/>
    <n v="6"/>
  </r>
  <r>
    <x v="1"/>
    <s v="CPL UNIQUE"/>
    <x v="0"/>
    <n v="187"/>
    <n v="139"/>
    <x v="0"/>
    <x v="2"/>
    <n v="51"/>
  </r>
  <r>
    <x v="1"/>
    <s v="CPL UNIQUE"/>
    <x v="0"/>
    <n v="187"/>
    <n v="139"/>
    <x v="0"/>
    <x v="5"/>
    <n v="16"/>
  </r>
  <r>
    <x v="1"/>
    <s v="CPL UNIQUE"/>
    <x v="0"/>
    <n v="187"/>
    <n v="139"/>
    <x v="0"/>
    <x v="6"/>
    <n v="61"/>
  </r>
  <r>
    <x v="1"/>
    <s v="CPL UNIQUE"/>
    <x v="0"/>
    <n v="187"/>
    <n v="139"/>
    <x v="0"/>
    <x v="7"/>
    <n v="4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0"/>
    <n v="187"/>
    <n v="139"/>
    <x v="0"/>
    <x v="8"/>
    <n v="0"/>
  </r>
  <r>
    <x v="1"/>
    <s v="CPL UNIQUE"/>
    <x v="1"/>
    <n v="187"/>
    <n v="139"/>
    <x v="0"/>
    <x v="1"/>
    <n v="7"/>
  </r>
  <r>
    <x v="1"/>
    <s v="CPL UNIQUE"/>
    <x v="1"/>
    <n v="187"/>
    <n v="139"/>
    <x v="0"/>
    <x v="2"/>
    <n v="52"/>
  </r>
  <r>
    <x v="1"/>
    <s v="CPL UNIQUE"/>
    <x v="1"/>
    <n v="187"/>
    <n v="139"/>
    <x v="0"/>
    <x v="5"/>
    <n v="15"/>
  </r>
  <r>
    <x v="1"/>
    <s v="CPL UNIQUE"/>
    <x v="1"/>
    <n v="187"/>
    <n v="139"/>
    <x v="0"/>
    <x v="6"/>
    <n v="64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1"/>
    <s v="CPL UNIQUE"/>
    <x v="1"/>
    <n v="187"/>
    <n v="139"/>
    <x v="0"/>
    <x v="8"/>
    <n v="0"/>
  </r>
  <r>
    <x v="2"/>
    <s v="CPL UNIQUE"/>
    <x v="0"/>
    <n v="186"/>
    <n v="148"/>
    <x v="0"/>
    <x v="0"/>
    <n v="4"/>
  </r>
  <r>
    <x v="2"/>
    <s v="CPL UNIQUE"/>
    <x v="1"/>
    <n v="186"/>
    <n v="148"/>
    <x v="0"/>
    <x v="0"/>
    <n v="3"/>
  </r>
  <r>
    <x v="2"/>
    <s v="CPL UNIQUE"/>
    <x v="0"/>
    <n v="186"/>
    <n v="148"/>
    <x v="0"/>
    <x v="9"/>
    <n v="37"/>
  </r>
  <r>
    <x v="2"/>
    <s v="CPL UNIQUE"/>
    <x v="0"/>
    <n v="186"/>
    <n v="148"/>
    <x v="0"/>
    <x v="5"/>
    <n v="25"/>
  </r>
  <r>
    <x v="2"/>
    <s v="CPL UNIQUE"/>
    <x v="0"/>
    <n v="186"/>
    <n v="148"/>
    <x v="0"/>
    <x v="10"/>
    <n v="82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0"/>
    <n v="186"/>
    <n v="148"/>
    <x v="0"/>
    <x v="8"/>
    <n v="0"/>
  </r>
  <r>
    <x v="2"/>
    <s v="CPL UNIQUE"/>
    <x v="1"/>
    <n v="186"/>
    <n v="148"/>
    <x v="0"/>
    <x v="9"/>
    <n v="41"/>
  </r>
  <r>
    <x v="2"/>
    <s v="CPL UNIQUE"/>
    <x v="1"/>
    <n v="186"/>
    <n v="148"/>
    <x v="0"/>
    <x v="5"/>
    <n v="24"/>
  </r>
  <r>
    <x v="2"/>
    <s v="CPL UNIQUE"/>
    <x v="1"/>
    <n v="186"/>
    <n v="148"/>
    <x v="0"/>
    <x v="10"/>
    <n v="8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2"/>
    <s v="CPL UNIQUE"/>
    <x v="1"/>
    <n v="186"/>
    <n v="148"/>
    <x v="0"/>
    <x v="8"/>
    <n v="0"/>
  </r>
  <r>
    <x v="3"/>
    <s v="CPL UNIQUE"/>
    <x v="0"/>
    <n v="91"/>
    <n v="76"/>
    <x v="0"/>
    <x v="0"/>
    <n v="1"/>
  </r>
  <r>
    <x v="3"/>
    <s v="CPL UNIQUE"/>
    <x v="1"/>
    <n v="91"/>
    <n v="76"/>
    <x v="0"/>
    <x v="0"/>
    <n v="1"/>
  </r>
  <r>
    <x v="3"/>
    <s v="CPL UNIQUE"/>
    <x v="0"/>
    <n v="91"/>
    <n v="76"/>
    <x v="0"/>
    <x v="1"/>
    <n v="4"/>
  </r>
  <r>
    <x v="3"/>
    <s v="CPL UNIQUE"/>
    <x v="0"/>
    <n v="91"/>
    <n v="76"/>
    <x v="0"/>
    <x v="2"/>
    <n v="6"/>
  </r>
  <r>
    <x v="3"/>
    <s v="CPL UNIQUE"/>
    <x v="0"/>
    <n v="91"/>
    <n v="76"/>
    <x v="0"/>
    <x v="4"/>
    <n v="13"/>
  </r>
  <r>
    <x v="3"/>
    <s v="CPL UNIQUE"/>
    <x v="0"/>
    <n v="91"/>
    <n v="76"/>
    <x v="0"/>
    <x v="5"/>
    <n v="7"/>
  </r>
  <r>
    <x v="3"/>
    <s v="CPL UNIQUE"/>
    <x v="0"/>
    <n v="91"/>
    <n v="76"/>
    <x v="0"/>
    <x v="6"/>
    <n v="45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0"/>
    <n v="91"/>
    <n v="76"/>
    <x v="0"/>
    <x v="8"/>
    <n v="0"/>
  </r>
  <r>
    <x v="3"/>
    <s v="CPL UNIQUE"/>
    <x v="1"/>
    <n v="91"/>
    <n v="76"/>
    <x v="0"/>
    <x v="1"/>
    <n v="4"/>
  </r>
  <r>
    <x v="3"/>
    <s v="CPL UNIQUE"/>
    <x v="1"/>
    <n v="91"/>
    <n v="76"/>
    <x v="0"/>
    <x v="2"/>
    <n v="2"/>
  </r>
  <r>
    <x v="3"/>
    <s v="CPL UNIQUE"/>
    <x v="1"/>
    <n v="91"/>
    <n v="76"/>
    <x v="0"/>
    <x v="4"/>
    <n v="14"/>
  </r>
  <r>
    <x v="3"/>
    <s v="CPL UNIQUE"/>
    <x v="1"/>
    <n v="91"/>
    <n v="76"/>
    <x v="0"/>
    <x v="5"/>
    <n v="5"/>
  </r>
  <r>
    <x v="3"/>
    <s v="CPL UNIQUE"/>
    <x v="1"/>
    <n v="91"/>
    <n v="76"/>
    <x v="0"/>
    <x v="6"/>
    <n v="5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3"/>
    <s v="CPL UNIQUE"/>
    <x v="1"/>
    <n v="91"/>
    <n v="76"/>
    <x v="0"/>
    <x v="8"/>
    <n v="0"/>
  </r>
  <r>
    <x v="4"/>
    <s v="CPL UNIQUE"/>
    <x v="0"/>
    <n v="357"/>
    <n v="231"/>
    <x v="0"/>
    <x v="0"/>
    <n v="2"/>
  </r>
  <r>
    <x v="4"/>
    <s v="CPL UNIQUE"/>
    <x v="1"/>
    <n v="357"/>
    <n v="231"/>
    <x v="0"/>
    <x v="0"/>
    <n v="4"/>
  </r>
  <r>
    <x v="4"/>
    <s v="CPL UNIQUE"/>
    <x v="0"/>
    <n v="357"/>
    <n v="231"/>
    <x v="0"/>
    <x v="1"/>
    <n v="15"/>
  </r>
  <r>
    <x v="4"/>
    <s v="CPL UNIQUE"/>
    <x v="0"/>
    <n v="357"/>
    <n v="231"/>
    <x v="0"/>
    <x v="11"/>
    <n v="4"/>
  </r>
  <r>
    <x v="4"/>
    <s v="CPL UNIQUE"/>
    <x v="0"/>
    <n v="357"/>
    <n v="231"/>
    <x v="0"/>
    <x v="12"/>
    <n v="3"/>
  </r>
  <r>
    <x v="4"/>
    <s v="CPL UNIQUE"/>
    <x v="0"/>
    <n v="357"/>
    <n v="231"/>
    <x v="0"/>
    <x v="2"/>
    <n v="78"/>
  </r>
  <r>
    <x v="4"/>
    <s v="CPL UNIQUE"/>
    <x v="0"/>
    <n v="357"/>
    <n v="231"/>
    <x v="0"/>
    <x v="3"/>
    <n v="20"/>
  </r>
  <r>
    <x v="4"/>
    <s v="CPL UNIQUE"/>
    <x v="0"/>
    <n v="357"/>
    <n v="231"/>
    <x v="0"/>
    <x v="5"/>
    <n v="28"/>
  </r>
  <r>
    <x v="4"/>
    <s v="CPL UNIQUE"/>
    <x v="0"/>
    <n v="357"/>
    <n v="231"/>
    <x v="0"/>
    <x v="6"/>
    <n v="66"/>
  </r>
  <r>
    <x v="4"/>
    <s v="CPL UNIQUE"/>
    <x v="0"/>
    <n v="357"/>
    <n v="231"/>
    <x v="0"/>
    <x v="7"/>
    <n v="9"/>
  </r>
  <r>
    <x v="4"/>
    <s v="CPL UNIQUE"/>
    <x v="0"/>
    <n v="357"/>
    <n v="231"/>
    <x v="0"/>
    <x v="13"/>
    <n v="6"/>
  </r>
  <r>
    <x v="4"/>
    <s v="CPL UNIQUE"/>
    <x v="0"/>
    <n v="357"/>
    <n v="231"/>
    <x v="0"/>
    <x v="8"/>
    <n v="0"/>
  </r>
  <r>
    <x v="4"/>
    <s v="CPL UNIQUE"/>
    <x v="0"/>
    <n v="357"/>
    <n v="231"/>
    <x v="0"/>
    <x v="8"/>
    <n v="0"/>
  </r>
  <r>
    <x v="4"/>
    <s v="CPL UNIQUE"/>
    <x v="0"/>
    <n v="357"/>
    <n v="231"/>
    <x v="0"/>
    <x v="8"/>
    <n v="0"/>
  </r>
  <r>
    <x v="4"/>
    <s v="CPL UNIQUE"/>
    <x v="0"/>
    <n v="357"/>
    <n v="231"/>
    <x v="0"/>
    <x v="8"/>
    <n v="0"/>
  </r>
  <r>
    <x v="4"/>
    <s v="CPL UNIQUE"/>
    <x v="0"/>
    <n v="357"/>
    <n v="231"/>
    <x v="0"/>
    <x v="8"/>
    <n v="0"/>
  </r>
  <r>
    <x v="4"/>
    <s v="CPL UNIQUE"/>
    <x v="0"/>
    <n v="357"/>
    <n v="231"/>
    <x v="0"/>
    <x v="8"/>
    <n v="0"/>
  </r>
  <r>
    <x v="4"/>
    <s v="CPL UNIQUE"/>
    <x v="1"/>
    <n v="357"/>
    <n v="231"/>
    <x v="0"/>
    <x v="1"/>
    <n v="14"/>
  </r>
  <r>
    <x v="4"/>
    <s v="CPL UNIQUE"/>
    <x v="1"/>
    <n v="357"/>
    <n v="231"/>
    <x v="0"/>
    <x v="12"/>
    <n v="3"/>
  </r>
  <r>
    <x v="4"/>
    <s v="CPL UNIQUE"/>
    <x v="1"/>
    <n v="357"/>
    <n v="231"/>
    <x v="0"/>
    <x v="2"/>
    <n v="74"/>
  </r>
  <r>
    <x v="4"/>
    <s v="CPL UNIQUE"/>
    <x v="1"/>
    <n v="357"/>
    <n v="231"/>
    <x v="0"/>
    <x v="3"/>
    <n v="21"/>
  </r>
  <r>
    <x v="4"/>
    <s v="CPL UNIQUE"/>
    <x v="1"/>
    <n v="357"/>
    <n v="231"/>
    <x v="0"/>
    <x v="5"/>
    <n v="30"/>
  </r>
  <r>
    <x v="4"/>
    <s v="CPL UNIQUE"/>
    <x v="1"/>
    <n v="357"/>
    <n v="231"/>
    <x v="0"/>
    <x v="6"/>
    <n v="71"/>
  </r>
  <r>
    <x v="4"/>
    <s v="CPL UNIQUE"/>
    <x v="1"/>
    <n v="357"/>
    <n v="231"/>
    <x v="0"/>
    <x v="7"/>
    <n v="10"/>
  </r>
  <r>
    <x v="4"/>
    <s v="CPL UNIQUE"/>
    <x v="1"/>
    <n v="357"/>
    <n v="231"/>
    <x v="0"/>
    <x v="13"/>
    <n v="4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4"/>
    <s v="CPL UNIQUE"/>
    <x v="1"/>
    <n v="357"/>
    <n v="231"/>
    <x v="0"/>
    <x v="8"/>
    <n v="0"/>
  </r>
  <r>
    <x v="5"/>
    <s v="CPL UNIQUE"/>
    <x v="0"/>
    <n v="68"/>
    <n v="54"/>
    <x v="0"/>
    <x v="0"/>
    <n v="3"/>
  </r>
  <r>
    <x v="5"/>
    <s v="CPL UNIQUE"/>
    <x v="1"/>
    <n v="68"/>
    <n v="54"/>
    <x v="0"/>
    <x v="0"/>
    <n v="3"/>
  </r>
  <r>
    <x v="5"/>
    <s v="CPL UNIQUE"/>
    <x v="0"/>
    <n v="68"/>
    <n v="54"/>
    <x v="0"/>
    <x v="1"/>
    <n v="4"/>
  </r>
  <r>
    <x v="5"/>
    <s v="CPL UNIQUE"/>
    <x v="0"/>
    <n v="68"/>
    <n v="54"/>
    <x v="0"/>
    <x v="2"/>
    <n v="26"/>
  </r>
  <r>
    <x v="5"/>
    <s v="CPL UNIQUE"/>
    <x v="0"/>
    <n v="68"/>
    <n v="54"/>
    <x v="0"/>
    <x v="3"/>
    <n v="3"/>
  </r>
  <r>
    <x v="5"/>
    <s v="CPL UNIQUE"/>
    <x v="0"/>
    <n v="68"/>
    <n v="54"/>
    <x v="0"/>
    <x v="6"/>
    <n v="18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0"/>
    <n v="68"/>
    <n v="54"/>
    <x v="0"/>
    <x v="8"/>
    <n v="0"/>
  </r>
  <r>
    <x v="5"/>
    <s v="CPL UNIQUE"/>
    <x v="1"/>
    <n v="68"/>
    <n v="54"/>
    <x v="0"/>
    <x v="1"/>
    <n v="5"/>
  </r>
  <r>
    <x v="5"/>
    <s v="CPL UNIQUE"/>
    <x v="1"/>
    <n v="68"/>
    <n v="54"/>
    <x v="0"/>
    <x v="2"/>
    <n v="26"/>
  </r>
  <r>
    <x v="5"/>
    <s v="CPL UNIQUE"/>
    <x v="1"/>
    <n v="68"/>
    <n v="54"/>
    <x v="0"/>
    <x v="3"/>
    <n v="2"/>
  </r>
  <r>
    <x v="5"/>
    <s v="CPL UNIQUE"/>
    <x v="1"/>
    <n v="68"/>
    <n v="54"/>
    <x v="0"/>
    <x v="6"/>
    <n v="18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5"/>
    <s v="CPL UNIQUE"/>
    <x v="1"/>
    <n v="68"/>
    <n v="54"/>
    <x v="0"/>
    <x v="8"/>
    <n v="0"/>
  </r>
  <r>
    <x v="6"/>
    <s v="CPL UNIQUE"/>
    <x v="0"/>
    <n v="229"/>
    <n v="175"/>
    <x v="0"/>
    <x v="0"/>
    <n v="2"/>
  </r>
  <r>
    <x v="6"/>
    <s v="CPL UNIQUE"/>
    <x v="1"/>
    <n v="229"/>
    <n v="174"/>
    <x v="0"/>
    <x v="0"/>
    <n v="2"/>
  </r>
  <r>
    <x v="6"/>
    <s v="CPL UNIQUE"/>
    <x v="0"/>
    <n v="229"/>
    <n v="175"/>
    <x v="0"/>
    <x v="1"/>
    <n v="8"/>
  </r>
  <r>
    <x v="6"/>
    <s v="CPL UNIQUE"/>
    <x v="0"/>
    <n v="229"/>
    <n v="175"/>
    <x v="0"/>
    <x v="12"/>
    <n v="18"/>
  </r>
  <r>
    <x v="6"/>
    <s v="CPL UNIQUE"/>
    <x v="0"/>
    <n v="229"/>
    <n v="175"/>
    <x v="0"/>
    <x v="2"/>
    <n v="40"/>
  </r>
  <r>
    <x v="6"/>
    <s v="CPL UNIQUE"/>
    <x v="0"/>
    <n v="229"/>
    <n v="175"/>
    <x v="0"/>
    <x v="3"/>
    <n v="30"/>
  </r>
  <r>
    <x v="6"/>
    <s v="CPL UNIQUE"/>
    <x v="0"/>
    <n v="229"/>
    <n v="175"/>
    <x v="0"/>
    <x v="6"/>
    <n v="66"/>
  </r>
  <r>
    <x v="6"/>
    <s v="CPL UNIQUE"/>
    <x v="0"/>
    <n v="229"/>
    <n v="175"/>
    <x v="0"/>
    <x v="7"/>
    <n v="11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0"/>
    <n v="229"/>
    <n v="175"/>
    <x v="0"/>
    <x v="8"/>
    <n v="0"/>
  </r>
  <r>
    <x v="6"/>
    <s v="CPL UNIQUE"/>
    <x v="1"/>
    <n v="229"/>
    <n v="174"/>
    <x v="0"/>
    <x v="1"/>
    <n v="12"/>
  </r>
  <r>
    <x v="6"/>
    <s v="CPL UNIQUE"/>
    <x v="1"/>
    <n v="229"/>
    <n v="174"/>
    <x v="0"/>
    <x v="12"/>
    <n v="18"/>
  </r>
  <r>
    <x v="6"/>
    <s v="CPL UNIQUE"/>
    <x v="1"/>
    <n v="229"/>
    <n v="174"/>
    <x v="0"/>
    <x v="2"/>
    <n v="44"/>
  </r>
  <r>
    <x v="6"/>
    <s v="CPL UNIQUE"/>
    <x v="1"/>
    <n v="229"/>
    <n v="174"/>
    <x v="0"/>
    <x v="3"/>
    <n v="27"/>
  </r>
  <r>
    <x v="6"/>
    <s v="CPL UNIQUE"/>
    <x v="1"/>
    <n v="229"/>
    <n v="174"/>
    <x v="0"/>
    <x v="6"/>
    <n v="58"/>
  </r>
  <r>
    <x v="6"/>
    <s v="CPL UNIQUE"/>
    <x v="1"/>
    <n v="229"/>
    <n v="174"/>
    <x v="0"/>
    <x v="7"/>
    <n v="13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6"/>
    <s v="CPL UNIQUE"/>
    <x v="1"/>
    <n v="229"/>
    <n v="174"/>
    <x v="0"/>
    <x v="8"/>
    <n v="0"/>
  </r>
  <r>
    <x v="7"/>
    <s v="CPL UNIQUE"/>
    <x v="0"/>
    <n v="199"/>
    <n v="159"/>
    <x v="0"/>
    <x v="0"/>
    <n v="5"/>
  </r>
  <r>
    <x v="7"/>
    <s v="CPL UNIQUE"/>
    <x v="1"/>
    <n v="199"/>
    <n v="159"/>
    <x v="0"/>
    <x v="0"/>
    <n v="5"/>
  </r>
  <r>
    <x v="7"/>
    <s v="CPL UNIQUE"/>
    <x v="0"/>
    <n v="199"/>
    <n v="159"/>
    <x v="0"/>
    <x v="1"/>
    <n v="2"/>
  </r>
  <r>
    <x v="7"/>
    <s v="CPL UNIQUE"/>
    <x v="0"/>
    <n v="199"/>
    <n v="159"/>
    <x v="0"/>
    <x v="12"/>
    <n v="6"/>
  </r>
  <r>
    <x v="7"/>
    <s v="CPL UNIQUE"/>
    <x v="0"/>
    <n v="199"/>
    <n v="159"/>
    <x v="0"/>
    <x v="2"/>
    <n v="52"/>
  </r>
  <r>
    <x v="7"/>
    <s v="CPL UNIQUE"/>
    <x v="0"/>
    <n v="199"/>
    <n v="159"/>
    <x v="0"/>
    <x v="5"/>
    <n v="5"/>
  </r>
  <r>
    <x v="7"/>
    <s v="CPL UNIQUE"/>
    <x v="0"/>
    <n v="199"/>
    <n v="159"/>
    <x v="0"/>
    <x v="6"/>
    <n v="66"/>
  </r>
  <r>
    <x v="7"/>
    <s v="CPL UNIQUE"/>
    <x v="0"/>
    <n v="199"/>
    <n v="159"/>
    <x v="0"/>
    <x v="7"/>
    <n v="23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0"/>
    <n v="199"/>
    <n v="159"/>
    <x v="0"/>
    <x v="8"/>
    <n v="0"/>
  </r>
  <r>
    <x v="7"/>
    <s v="CPL UNIQUE"/>
    <x v="1"/>
    <n v="199"/>
    <n v="159"/>
    <x v="0"/>
    <x v="1"/>
    <n v="2"/>
  </r>
  <r>
    <x v="7"/>
    <s v="CPL UNIQUE"/>
    <x v="1"/>
    <n v="199"/>
    <n v="159"/>
    <x v="0"/>
    <x v="12"/>
    <n v="7"/>
  </r>
  <r>
    <x v="7"/>
    <s v="CPL UNIQUE"/>
    <x v="1"/>
    <n v="199"/>
    <n v="159"/>
    <x v="0"/>
    <x v="2"/>
    <n v="56"/>
  </r>
  <r>
    <x v="7"/>
    <s v="CPL UNIQUE"/>
    <x v="1"/>
    <n v="199"/>
    <n v="159"/>
    <x v="0"/>
    <x v="5"/>
    <n v="5"/>
  </r>
  <r>
    <x v="7"/>
    <s v="CPL UNIQUE"/>
    <x v="1"/>
    <n v="199"/>
    <n v="159"/>
    <x v="0"/>
    <x v="6"/>
    <n v="61"/>
  </r>
  <r>
    <x v="7"/>
    <s v="CPL UNIQUE"/>
    <x v="1"/>
    <n v="199"/>
    <n v="159"/>
    <x v="0"/>
    <x v="7"/>
    <n v="23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7"/>
    <s v="CPL UNIQUE"/>
    <x v="1"/>
    <n v="199"/>
    <n v="159"/>
    <x v="0"/>
    <x v="8"/>
    <n v="0"/>
  </r>
  <r>
    <x v="8"/>
    <s v="CPL UNIQUE"/>
    <x v="0"/>
    <n v="275"/>
    <n v="198"/>
    <x v="0"/>
    <x v="0"/>
    <n v="1"/>
  </r>
  <r>
    <x v="8"/>
    <s v="CPL UNIQUE"/>
    <x v="1"/>
    <n v="275"/>
    <n v="198"/>
    <x v="0"/>
    <x v="0"/>
    <n v="2"/>
  </r>
  <r>
    <x v="8"/>
    <s v="CPL UNIQUE"/>
    <x v="0"/>
    <n v="275"/>
    <n v="198"/>
    <x v="0"/>
    <x v="1"/>
    <n v="4"/>
  </r>
  <r>
    <x v="8"/>
    <s v="CPL UNIQUE"/>
    <x v="0"/>
    <n v="275"/>
    <n v="198"/>
    <x v="0"/>
    <x v="12"/>
    <n v="1"/>
  </r>
  <r>
    <x v="8"/>
    <s v="CPL UNIQUE"/>
    <x v="0"/>
    <n v="275"/>
    <n v="198"/>
    <x v="0"/>
    <x v="2"/>
    <n v="113"/>
  </r>
  <r>
    <x v="8"/>
    <s v="CPL UNIQUE"/>
    <x v="0"/>
    <n v="275"/>
    <n v="198"/>
    <x v="0"/>
    <x v="3"/>
    <n v="17"/>
  </r>
  <r>
    <x v="8"/>
    <s v="CPL UNIQUE"/>
    <x v="0"/>
    <n v="275"/>
    <n v="198"/>
    <x v="0"/>
    <x v="5"/>
    <n v="20"/>
  </r>
  <r>
    <x v="8"/>
    <s v="CPL UNIQUE"/>
    <x v="0"/>
    <n v="275"/>
    <n v="198"/>
    <x v="0"/>
    <x v="6"/>
    <n v="36"/>
  </r>
  <r>
    <x v="8"/>
    <s v="CPL UNIQUE"/>
    <x v="0"/>
    <n v="275"/>
    <n v="198"/>
    <x v="0"/>
    <x v="7"/>
    <n v="6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0"/>
    <n v="275"/>
    <n v="198"/>
    <x v="0"/>
    <x v="8"/>
    <n v="0"/>
  </r>
  <r>
    <x v="8"/>
    <s v="CPL UNIQUE"/>
    <x v="1"/>
    <n v="275"/>
    <n v="198"/>
    <x v="0"/>
    <x v="1"/>
    <n v="4"/>
  </r>
  <r>
    <x v="8"/>
    <s v="CPL UNIQUE"/>
    <x v="1"/>
    <n v="275"/>
    <n v="198"/>
    <x v="0"/>
    <x v="12"/>
    <n v="1"/>
  </r>
  <r>
    <x v="8"/>
    <s v="CPL UNIQUE"/>
    <x v="1"/>
    <n v="275"/>
    <n v="198"/>
    <x v="0"/>
    <x v="2"/>
    <n v="109"/>
  </r>
  <r>
    <x v="8"/>
    <s v="CPL UNIQUE"/>
    <x v="1"/>
    <n v="275"/>
    <n v="198"/>
    <x v="0"/>
    <x v="3"/>
    <n v="16"/>
  </r>
  <r>
    <x v="8"/>
    <s v="CPL UNIQUE"/>
    <x v="1"/>
    <n v="275"/>
    <n v="198"/>
    <x v="0"/>
    <x v="5"/>
    <n v="19"/>
  </r>
  <r>
    <x v="8"/>
    <s v="CPL UNIQUE"/>
    <x v="1"/>
    <n v="275"/>
    <n v="198"/>
    <x v="0"/>
    <x v="6"/>
    <n v="39"/>
  </r>
  <r>
    <x v="8"/>
    <s v="CPL UNIQUE"/>
    <x v="1"/>
    <n v="275"/>
    <n v="198"/>
    <x v="0"/>
    <x v="7"/>
    <n v="8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8"/>
    <s v="CPL UNIQUE"/>
    <x v="1"/>
    <n v="275"/>
    <n v="198"/>
    <x v="0"/>
    <x v="8"/>
    <n v="0"/>
  </r>
  <r>
    <x v="9"/>
    <s v="CPL UNIQUE"/>
    <x v="0"/>
    <n v="134"/>
    <n v="96"/>
    <x v="0"/>
    <x v="0"/>
    <n v="0"/>
  </r>
  <r>
    <x v="9"/>
    <s v="CPL UNIQUE"/>
    <x v="1"/>
    <n v="134"/>
    <n v="96"/>
    <x v="0"/>
    <x v="0"/>
    <n v="0"/>
  </r>
  <r>
    <x v="9"/>
    <s v="CPL UNIQUE"/>
    <x v="0"/>
    <n v="134"/>
    <n v="96"/>
    <x v="0"/>
    <x v="1"/>
    <n v="11"/>
  </r>
  <r>
    <x v="9"/>
    <s v="CPL UNIQUE"/>
    <x v="0"/>
    <n v="134"/>
    <n v="96"/>
    <x v="0"/>
    <x v="2"/>
    <n v="41"/>
  </r>
  <r>
    <x v="9"/>
    <s v="CPL UNIQUE"/>
    <x v="0"/>
    <n v="134"/>
    <n v="96"/>
    <x v="0"/>
    <x v="5"/>
    <n v="3"/>
  </r>
  <r>
    <x v="9"/>
    <s v="CPL UNIQUE"/>
    <x v="0"/>
    <n v="134"/>
    <n v="96"/>
    <x v="0"/>
    <x v="6"/>
    <n v="41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0"/>
    <n v="134"/>
    <n v="96"/>
    <x v="0"/>
    <x v="8"/>
    <n v="0"/>
  </r>
  <r>
    <x v="9"/>
    <s v="CPL UNIQUE"/>
    <x v="1"/>
    <n v="134"/>
    <n v="96"/>
    <x v="0"/>
    <x v="1"/>
    <n v="10"/>
  </r>
  <r>
    <x v="9"/>
    <s v="CPL UNIQUE"/>
    <x v="1"/>
    <n v="134"/>
    <n v="96"/>
    <x v="0"/>
    <x v="2"/>
    <n v="42"/>
  </r>
  <r>
    <x v="9"/>
    <s v="CPL UNIQUE"/>
    <x v="1"/>
    <n v="134"/>
    <n v="96"/>
    <x v="0"/>
    <x v="5"/>
    <n v="2"/>
  </r>
  <r>
    <x v="9"/>
    <s v="CPL UNIQUE"/>
    <x v="1"/>
    <n v="134"/>
    <n v="96"/>
    <x v="0"/>
    <x v="6"/>
    <n v="42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9"/>
    <s v="CPL UNIQUE"/>
    <x v="1"/>
    <n v="134"/>
    <n v="96"/>
    <x v="0"/>
    <x v="8"/>
    <n v="0"/>
  </r>
  <r>
    <x v="10"/>
    <s v="CPL UNIQUE"/>
    <x v="0"/>
    <n v="310"/>
    <n v="235"/>
    <x v="0"/>
    <x v="0"/>
    <n v="3"/>
  </r>
  <r>
    <x v="10"/>
    <s v="CPL UNIQUE"/>
    <x v="1"/>
    <n v="310"/>
    <n v="235"/>
    <x v="0"/>
    <x v="0"/>
    <n v="3"/>
  </r>
  <r>
    <x v="10"/>
    <s v="CPL UNIQUE"/>
    <x v="0"/>
    <n v="310"/>
    <n v="235"/>
    <x v="0"/>
    <x v="14"/>
    <n v="47"/>
  </r>
  <r>
    <x v="10"/>
    <s v="CPL UNIQUE"/>
    <x v="0"/>
    <n v="310"/>
    <n v="235"/>
    <x v="0"/>
    <x v="6"/>
    <n v="71"/>
  </r>
  <r>
    <x v="10"/>
    <s v="CPL UNIQUE"/>
    <x v="0"/>
    <n v="310"/>
    <n v="235"/>
    <x v="0"/>
    <x v="12"/>
    <n v="5"/>
  </r>
  <r>
    <x v="10"/>
    <s v="CPL UNIQUE"/>
    <x v="0"/>
    <n v="310"/>
    <n v="235"/>
    <x v="0"/>
    <x v="11"/>
    <n v="7"/>
  </r>
  <r>
    <x v="10"/>
    <s v="CPL UNIQUE"/>
    <x v="0"/>
    <n v="310"/>
    <n v="235"/>
    <x v="0"/>
    <x v="3"/>
    <n v="97"/>
  </r>
  <r>
    <x v="10"/>
    <s v="CPL UNIQUE"/>
    <x v="0"/>
    <n v="310"/>
    <n v="235"/>
    <x v="0"/>
    <x v="1"/>
    <n v="5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0"/>
    <n v="310"/>
    <n v="235"/>
    <x v="0"/>
    <x v="8"/>
    <n v="0"/>
  </r>
  <r>
    <x v="10"/>
    <s v="CPL UNIQUE"/>
    <x v="1"/>
    <n v="310"/>
    <n v="235"/>
    <x v="0"/>
    <x v="14"/>
    <n v="46"/>
  </r>
  <r>
    <x v="10"/>
    <s v="CPL UNIQUE"/>
    <x v="1"/>
    <n v="310"/>
    <n v="235"/>
    <x v="0"/>
    <x v="6"/>
    <n v="73"/>
  </r>
  <r>
    <x v="10"/>
    <s v="CPL UNIQUE"/>
    <x v="1"/>
    <n v="310"/>
    <n v="235"/>
    <x v="0"/>
    <x v="12"/>
    <n v="5"/>
  </r>
  <r>
    <x v="10"/>
    <s v="CPL UNIQUE"/>
    <x v="1"/>
    <n v="310"/>
    <n v="235"/>
    <x v="0"/>
    <x v="11"/>
    <n v="8"/>
  </r>
  <r>
    <x v="10"/>
    <s v="CPL UNIQUE"/>
    <x v="1"/>
    <n v="310"/>
    <n v="235"/>
    <x v="0"/>
    <x v="3"/>
    <n v="94"/>
  </r>
  <r>
    <x v="10"/>
    <s v="CPL UNIQUE"/>
    <x v="1"/>
    <n v="310"/>
    <n v="235"/>
    <x v="0"/>
    <x v="1"/>
    <n v="6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0"/>
    <s v="CPL UNIQUE"/>
    <x v="1"/>
    <n v="310"/>
    <n v="235"/>
    <x v="0"/>
    <x v="8"/>
    <n v="0"/>
  </r>
  <r>
    <x v="11"/>
    <s v="CPL UNIQUE"/>
    <x v="0"/>
    <n v="4"/>
    <n v="4"/>
    <x v="0"/>
    <x v="0"/>
    <n v="0"/>
  </r>
  <r>
    <x v="11"/>
    <s v="CPL UNIQUE"/>
    <x v="1"/>
    <n v="4"/>
    <n v="4"/>
    <x v="0"/>
    <x v="0"/>
    <n v="0"/>
  </r>
  <r>
    <x v="11"/>
    <s v="CPL UNIQUE"/>
    <x v="0"/>
    <n v="4"/>
    <n v="4"/>
    <x v="0"/>
    <x v="2"/>
    <n v="4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0"/>
    <n v="4"/>
    <n v="4"/>
    <x v="0"/>
    <x v="8"/>
    <n v="0"/>
  </r>
  <r>
    <x v="11"/>
    <s v="CPL UNIQUE"/>
    <x v="1"/>
    <n v="4"/>
    <n v="4"/>
    <x v="0"/>
    <x v="2"/>
    <n v="4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1"/>
    <s v="CPL UNIQUE"/>
    <x v="1"/>
    <n v="4"/>
    <n v="4"/>
    <x v="0"/>
    <x v="8"/>
    <n v="0"/>
  </r>
  <r>
    <x v="12"/>
    <s v="CPL UNIQUE"/>
    <x v="0"/>
    <n v="17"/>
    <n v="12"/>
    <x v="0"/>
    <x v="0"/>
    <n v="0"/>
  </r>
  <r>
    <x v="12"/>
    <s v="CPL UNIQUE"/>
    <x v="1"/>
    <n v="17"/>
    <n v="12"/>
    <x v="0"/>
    <x v="0"/>
    <n v="0"/>
  </r>
  <r>
    <x v="12"/>
    <s v="CPL UNIQUE"/>
    <x v="0"/>
    <n v="17"/>
    <n v="12"/>
    <x v="0"/>
    <x v="11"/>
    <n v="1"/>
  </r>
  <r>
    <x v="12"/>
    <s v="CPL UNIQUE"/>
    <x v="0"/>
    <n v="17"/>
    <n v="12"/>
    <x v="0"/>
    <x v="2"/>
    <n v="3"/>
  </r>
  <r>
    <x v="12"/>
    <s v="CPL UNIQUE"/>
    <x v="0"/>
    <n v="17"/>
    <n v="12"/>
    <x v="0"/>
    <x v="3"/>
    <n v="6"/>
  </r>
  <r>
    <x v="12"/>
    <s v="CPL UNIQUE"/>
    <x v="0"/>
    <n v="17"/>
    <n v="12"/>
    <x v="0"/>
    <x v="1"/>
    <n v="1"/>
  </r>
  <r>
    <x v="12"/>
    <s v="CPL UNIQUE"/>
    <x v="0"/>
    <n v="17"/>
    <n v="12"/>
    <x v="0"/>
    <x v="5"/>
    <n v="1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0"/>
    <n v="17"/>
    <n v="12"/>
    <x v="0"/>
    <x v="8"/>
    <n v="0"/>
  </r>
  <r>
    <x v="12"/>
    <s v="CPL UNIQUE"/>
    <x v="1"/>
    <n v="17"/>
    <n v="12"/>
    <x v="0"/>
    <x v="11"/>
    <n v="2"/>
  </r>
  <r>
    <x v="12"/>
    <s v="CPL UNIQUE"/>
    <x v="1"/>
    <n v="17"/>
    <n v="12"/>
    <x v="0"/>
    <x v="2"/>
    <n v="4"/>
  </r>
  <r>
    <x v="12"/>
    <s v="CPL UNIQUE"/>
    <x v="1"/>
    <n v="17"/>
    <n v="12"/>
    <x v="0"/>
    <x v="3"/>
    <n v="4"/>
  </r>
  <r>
    <x v="12"/>
    <s v="CPL UNIQUE"/>
    <x v="1"/>
    <n v="17"/>
    <n v="12"/>
    <x v="0"/>
    <x v="1"/>
    <n v="1"/>
  </r>
  <r>
    <x v="12"/>
    <s v="CPL UNIQUE"/>
    <x v="1"/>
    <n v="17"/>
    <n v="12"/>
    <x v="0"/>
    <x v="5"/>
    <n v="1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2"/>
    <s v="CPL UNIQUE"/>
    <x v="1"/>
    <n v="17"/>
    <n v="12"/>
    <x v="0"/>
    <x v="8"/>
    <n v="0"/>
  </r>
  <r>
    <x v="13"/>
    <s v="CPL UNIQUE"/>
    <x v="0"/>
    <n v="1141"/>
    <n v="768"/>
    <x v="0"/>
    <x v="0"/>
    <n v="20"/>
  </r>
  <r>
    <x v="13"/>
    <s v="CPL UNIQUE"/>
    <x v="1"/>
    <n v="1141"/>
    <n v="767"/>
    <x v="0"/>
    <x v="0"/>
    <n v="15"/>
  </r>
  <r>
    <x v="13"/>
    <s v="CPL UNIQUE"/>
    <x v="0"/>
    <n v="1141"/>
    <n v="768"/>
    <x v="0"/>
    <x v="15"/>
    <n v="4"/>
  </r>
  <r>
    <x v="13"/>
    <s v="CPL UNIQUE"/>
    <x v="0"/>
    <n v="1141"/>
    <n v="768"/>
    <x v="0"/>
    <x v="12"/>
    <n v="38"/>
  </r>
  <r>
    <x v="13"/>
    <s v="CPL UNIQUE"/>
    <x v="0"/>
    <n v="1141"/>
    <n v="768"/>
    <x v="0"/>
    <x v="4"/>
    <n v="123"/>
  </r>
  <r>
    <x v="13"/>
    <s v="CPL UNIQUE"/>
    <x v="0"/>
    <n v="1141"/>
    <n v="768"/>
    <x v="0"/>
    <x v="2"/>
    <n v="79"/>
  </r>
  <r>
    <x v="13"/>
    <s v="CPL UNIQUE"/>
    <x v="0"/>
    <n v="1141"/>
    <n v="768"/>
    <x v="0"/>
    <x v="3"/>
    <n v="114"/>
  </r>
  <r>
    <x v="13"/>
    <s v="CPL UNIQUE"/>
    <x v="0"/>
    <n v="1141"/>
    <n v="768"/>
    <x v="0"/>
    <x v="16"/>
    <n v="5"/>
  </r>
  <r>
    <x v="13"/>
    <s v="CPL UNIQUE"/>
    <x v="0"/>
    <n v="1141"/>
    <n v="768"/>
    <x v="0"/>
    <x v="5"/>
    <n v="52"/>
  </r>
  <r>
    <x v="13"/>
    <s v="CPL UNIQUE"/>
    <x v="0"/>
    <n v="1141"/>
    <n v="768"/>
    <x v="0"/>
    <x v="1"/>
    <n v="21"/>
  </r>
  <r>
    <x v="13"/>
    <s v="CPL UNIQUE"/>
    <x v="0"/>
    <n v="1141"/>
    <n v="768"/>
    <x v="0"/>
    <x v="6"/>
    <n v="238"/>
  </r>
  <r>
    <x v="13"/>
    <s v="CPL UNIQUE"/>
    <x v="0"/>
    <n v="1141"/>
    <n v="768"/>
    <x v="0"/>
    <x v="7"/>
    <n v="69"/>
  </r>
  <r>
    <x v="13"/>
    <s v="CPL UNIQUE"/>
    <x v="0"/>
    <n v="1141"/>
    <n v="768"/>
    <x v="0"/>
    <x v="17"/>
    <n v="5"/>
  </r>
  <r>
    <x v="13"/>
    <s v="CPL UNIQUE"/>
    <x v="0"/>
    <n v="1141"/>
    <n v="768"/>
    <x v="0"/>
    <x v="8"/>
    <n v="0"/>
  </r>
  <r>
    <x v="13"/>
    <s v="CPL UNIQUE"/>
    <x v="0"/>
    <n v="1141"/>
    <n v="768"/>
    <x v="0"/>
    <x v="8"/>
    <n v="0"/>
  </r>
  <r>
    <x v="13"/>
    <s v="CPL UNIQUE"/>
    <x v="0"/>
    <n v="1141"/>
    <n v="768"/>
    <x v="0"/>
    <x v="8"/>
    <n v="0"/>
  </r>
  <r>
    <x v="13"/>
    <s v="CPL UNIQUE"/>
    <x v="0"/>
    <n v="1141"/>
    <n v="768"/>
    <x v="0"/>
    <x v="8"/>
    <n v="0"/>
  </r>
  <r>
    <x v="13"/>
    <s v="CPL UNIQUE"/>
    <x v="1"/>
    <n v="1141"/>
    <n v="767"/>
    <x v="0"/>
    <x v="15"/>
    <n v="5"/>
  </r>
  <r>
    <x v="13"/>
    <s v="CPL UNIQUE"/>
    <x v="1"/>
    <n v="1141"/>
    <n v="767"/>
    <x v="0"/>
    <x v="12"/>
    <n v="39"/>
  </r>
  <r>
    <x v="13"/>
    <s v="CPL UNIQUE"/>
    <x v="1"/>
    <n v="1141"/>
    <n v="767"/>
    <x v="0"/>
    <x v="4"/>
    <n v="120"/>
  </r>
  <r>
    <x v="13"/>
    <s v="CPL UNIQUE"/>
    <x v="1"/>
    <n v="1141"/>
    <n v="767"/>
    <x v="0"/>
    <x v="2"/>
    <n v="78"/>
  </r>
  <r>
    <x v="13"/>
    <s v="CPL UNIQUE"/>
    <x v="1"/>
    <n v="1141"/>
    <n v="767"/>
    <x v="0"/>
    <x v="3"/>
    <n v="123"/>
  </r>
  <r>
    <x v="13"/>
    <s v="CPL UNIQUE"/>
    <x v="1"/>
    <n v="1141"/>
    <n v="767"/>
    <x v="0"/>
    <x v="16"/>
    <n v="5"/>
  </r>
  <r>
    <x v="13"/>
    <s v="CPL UNIQUE"/>
    <x v="1"/>
    <n v="1141"/>
    <n v="767"/>
    <x v="0"/>
    <x v="5"/>
    <n v="58"/>
  </r>
  <r>
    <x v="13"/>
    <s v="CPL UNIQUE"/>
    <x v="1"/>
    <n v="1141"/>
    <n v="767"/>
    <x v="0"/>
    <x v="1"/>
    <n v="20"/>
  </r>
  <r>
    <x v="13"/>
    <s v="CPL UNIQUE"/>
    <x v="1"/>
    <n v="1141"/>
    <n v="767"/>
    <x v="0"/>
    <x v="6"/>
    <n v="226"/>
  </r>
  <r>
    <x v="13"/>
    <s v="CPL UNIQUE"/>
    <x v="1"/>
    <n v="1141"/>
    <n v="767"/>
    <x v="0"/>
    <x v="7"/>
    <n v="71"/>
  </r>
  <r>
    <x v="13"/>
    <s v="CPL UNIQUE"/>
    <x v="1"/>
    <n v="1141"/>
    <n v="767"/>
    <x v="0"/>
    <x v="17"/>
    <n v="7"/>
  </r>
  <r>
    <x v="13"/>
    <s v="CPL UNIQUE"/>
    <x v="1"/>
    <n v="1141"/>
    <n v="767"/>
    <x v="0"/>
    <x v="8"/>
    <n v="0"/>
  </r>
  <r>
    <x v="13"/>
    <s v="CPL UNIQUE"/>
    <x v="1"/>
    <n v="1141"/>
    <n v="767"/>
    <x v="0"/>
    <x v="8"/>
    <n v="0"/>
  </r>
  <r>
    <x v="13"/>
    <s v="CPL UNIQUE"/>
    <x v="1"/>
    <n v="1141"/>
    <n v="767"/>
    <x v="0"/>
    <x v="8"/>
    <n v="0"/>
  </r>
  <r>
    <x v="13"/>
    <s v="CPL UNIQUE"/>
    <x v="1"/>
    <n v="1141"/>
    <n v="767"/>
    <x v="0"/>
    <x v="8"/>
    <n v="0"/>
  </r>
  <r>
    <x v="14"/>
    <s v="CPL UNIQUE"/>
    <x v="0"/>
    <n v="78"/>
    <n v="57"/>
    <x v="0"/>
    <x v="0"/>
    <n v="1"/>
  </r>
  <r>
    <x v="14"/>
    <s v="CPL UNIQUE"/>
    <x v="1"/>
    <n v="78"/>
    <n v="55"/>
    <x v="0"/>
    <x v="0"/>
    <n v="0"/>
  </r>
  <r>
    <x v="14"/>
    <s v="CPL UNIQUE"/>
    <x v="0"/>
    <n v="78"/>
    <n v="57"/>
    <x v="0"/>
    <x v="2"/>
    <n v="21"/>
  </r>
  <r>
    <x v="14"/>
    <s v="CPL UNIQUE"/>
    <x v="0"/>
    <n v="78"/>
    <n v="57"/>
    <x v="0"/>
    <x v="3"/>
    <n v="4"/>
  </r>
  <r>
    <x v="14"/>
    <s v="CPL UNIQUE"/>
    <x v="0"/>
    <n v="78"/>
    <n v="57"/>
    <x v="0"/>
    <x v="5"/>
    <n v="10"/>
  </r>
  <r>
    <x v="14"/>
    <s v="CPL UNIQUE"/>
    <x v="0"/>
    <n v="78"/>
    <n v="57"/>
    <x v="0"/>
    <x v="6"/>
    <n v="19"/>
  </r>
  <r>
    <x v="14"/>
    <s v="CPL UNIQUE"/>
    <x v="0"/>
    <n v="78"/>
    <n v="57"/>
    <x v="0"/>
    <x v="11"/>
    <n v="2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0"/>
    <n v="78"/>
    <n v="57"/>
    <x v="0"/>
    <x v="8"/>
    <n v="0"/>
  </r>
  <r>
    <x v="14"/>
    <s v="CPL UNIQUE"/>
    <x v="1"/>
    <n v="78"/>
    <n v="55"/>
    <x v="0"/>
    <x v="2"/>
    <n v="21"/>
  </r>
  <r>
    <x v="14"/>
    <s v="CPL UNIQUE"/>
    <x v="1"/>
    <n v="78"/>
    <n v="55"/>
    <x v="0"/>
    <x v="3"/>
    <n v="4"/>
  </r>
  <r>
    <x v="14"/>
    <s v="CPL UNIQUE"/>
    <x v="1"/>
    <n v="78"/>
    <n v="55"/>
    <x v="0"/>
    <x v="5"/>
    <n v="10"/>
  </r>
  <r>
    <x v="14"/>
    <s v="CPL UNIQUE"/>
    <x v="1"/>
    <n v="78"/>
    <n v="55"/>
    <x v="0"/>
    <x v="6"/>
    <n v="2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4"/>
    <s v="CPL UNIQUE"/>
    <x v="1"/>
    <n v="78"/>
    <n v="55"/>
    <x v="0"/>
    <x v="8"/>
    <n v="0"/>
  </r>
  <r>
    <x v="15"/>
    <s v="CPL UNIQUE"/>
    <x v="0"/>
    <n v="364"/>
    <n v="290"/>
    <x v="0"/>
    <x v="0"/>
    <n v="1"/>
  </r>
  <r>
    <x v="15"/>
    <s v="CPL UNIQUE"/>
    <x v="1"/>
    <n v="364"/>
    <n v="290"/>
    <x v="0"/>
    <x v="0"/>
    <n v="2"/>
  </r>
  <r>
    <x v="15"/>
    <s v="CPL UNIQUE"/>
    <x v="0"/>
    <n v="364"/>
    <n v="290"/>
    <x v="0"/>
    <x v="1"/>
    <n v="2"/>
  </r>
  <r>
    <x v="15"/>
    <s v="CPL UNIQUE"/>
    <x v="0"/>
    <n v="364"/>
    <n v="290"/>
    <x v="0"/>
    <x v="2"/>
    <n v="85"/>
  </r>
  <r>
    <x v="15"/>
    <s v="CPL UNIQUE"/>
    <x v="0"/>
    <n v="364"/>
    <n v="290"/>
    <x v="0"/>
    <x v="4"/>
    <n v="19"/>
  </r>
  <r>
    <x v="15"/>
    <s v="CPL UNIQUE"/>
    <x v="0"/>
    <n v="364"/>
    <n v="290"/>
    <x v="0"/>
    <x v="3"/>
    <n v="19"/>
  </r>
  <r>
    <x v="15"/>
    <s v="CPL UNIQUE"/>
    <x v="0"/>
    <n v="364"/>
    <n v="290"/>
    <x v="0"/>
    <x v="5"/>
    <n v="6"/>
  </r>
  <r>
    <x v="15"/>
    <s v="CPL UNIQUE"/>
    <x v="0"/>
    <n v="364"/>
    <n v="290"/>
    <x v="0"/>
    <x v="6"/>
    <n v="125"/>
  </r>
  <r>
    <x v="15"/>
    <s v="CPL UNIQUE"/>
    <x v="0"/>
    <n v="364"/>
    <n v="290"/>
    <x v="0"/>
    <x v="7"/>
    <n v="33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0"/>
    <n v="364"/>
    <n v="290"/>
    <x v="0"/>
    <x v="8"/>
    <n v="0"/>
  </r>
  <r>
    <x v="15"/>
    <s v="CPL UNIQUE"/>
    <x v="1"/>
    <n v="364"/>
    <n v="290"/>
    <x v="0"/>
    <x v="1"/>
    <n v="2"/>
  </r>
  <r>
    <x v="15"/>
    <s v="CPL UNIQUE"/>
    <x v="1"/>
    <n v="364"/>
    <n v="290"/>
    <x v="0"/>
    <x v="2"/>
    <n v="82"/>
  </r>
  <r>
    <x v="15"/>
    <s v="CPL UNIQUE"/>
    <x v="1"/>
    <n v="364"/>
    <n v="290"/>
    <x v="0"/>
    <x v="4"/>
    <n v="21"/>
  </r>
  <r>
    <x v="15"/>
    <s v="CPL UNIQUE"/>
    <x v="1"/>
    <n v="364"/>
    <n v="290"/>
    <x v="0"/>
    <x v="3"/>
    <n v="23"/>
  </r>
  <r>
    <x v="15"/>
    <s v="CPL UNIQUE"/>
    <x v="1"/>
    <n v="364"/>
    <n v="290"/>
    <x v="0"/>
    <x v="5"/>
    <n v="7"/>
  </r>
  <r>
    <x v="15"/>
    <s v="CPL UNIQUE"/>
    <x v="1"/>
    <n v="364"/>
    <n v="290"/>
    <x v="0"/>
    <x v="6"/>
    <n v="123"/>
  </r>
  <r>
    <x v="15"/>
    <s v="CPL UNIQUE"/>
    <x v="1"/>
    <n v="364"/>
    <n v="290"/>
    <x v="0"/>
    <x v="7"/>
    <n v="3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5"/>
    <s v="CPL UNIQUE"/>
    <x v="1"/>
    <n v="364"/>
    <n v="290"/>
    <x v="0"/>
    <x v="8"/>
    <n v="0"/>
  </r>
  <r>
    <x v="16"/>
    <s v="CPL UNIQUE"/>
    <x v="0"/>
    <n v="108"/>
    <n v="87"/>
    <x v="0"/>
    <x v="0"/>
    <n v="2"/>
  </r>
  <r>
    <x v="16"/>
    <s v="CPL UNIQUE"/>
    <x v="1"/>
    <n v="108"/>
    <n v="87"/>
    <x v="0"/>
    <x v="0"/>
    <n v="3"/>
  </r>
  <r>
    <x v="16"/>
    <s v="CPL UNIQUE"/>
    <x v="0"/>
    <n v="108"/>
    <n v="87"/>
    <x v="0"/>
    <x v="18"/>
    <n v="44"/>
  </r>
  <r>
    <x v="16"/>
    <s v="CPL UNIQUE"/>
    <x v="0"/>
    <n v="108"/>
    <n v="87"/>
    <x v="0"/>
    <x v="19"/>
    <n v="5"/>
  </r>
  <r>
    <x v="16"/>
    <s v="CPL UNIQUE"/>
    <x v="0"/>
    <n v="108"/>
    <n v="87"/>
    <x v="0"/>
    <x v="20"/>
    <n v="36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0"/>
    <n v="108"/>
    <n v="87"/>
    <x v="0"/>
    <x v="8"/>
    <n v="0"/>
  </r>
  <r>
    <x v="16"/>
    <s v="CPL UNIQUE"/>
    <x v="1"/>
    <n v="108"/>
    <n v="87"/>
    <x v="0"/>
    <x v="18"/>
    <n v="37"/>
  </r>
  <r>
    <x v="16"/>
    <s v="CPL UNIQUE"/>
    <x v="1"/>
    <n v="108"/>
    <n v="87"/>
    <x v="0"/>
    <x v="19"/>
    <n v="6"/>
  </r>
  <r>
    <x v="16"/>
    <s v="CPL UNIQUE"/>
    <x v="1"/>
    <n v="108"/>
    <n v="87"/>
    <x v="0"/>
    <x v="20"/>
    <n v="41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6"/>
    <s v="CPL UNIQUE"/>
    <x v="1"/>
    <n v="108"/>
    <n v="87"/>
    <x v="0"/>
    <x v="8"/>
    <n v="0"/>
  </r>
  <r>
    <x v="17"/>
    <m/>
    <x v="2"/>
    <m/>
    <m/>
    <x v="1"/>
    <x v="21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45">
  <r>
    <x v="0"/>
    <s v="CPL UNIQUE"/>
    <x v="0"/>
    <x v="0"/>
    <x v="0"/>
    <x v="0"/>
  </r>
  <r>
    <x v="0"/>
    <s v="CPL UNIQUE"/>
    <x v="0"/>
    <x v="0"/>
    <x v="1"/>
    <x v="1"/>
  </r>
  <r>
    <x v="0"/>
    <s v="CPL UNIQUE"/>
    <x v="0"/>
    <x v="1"/>
    <x v="2"/>
    <x v="2"/>
  </r>
  <r>
    <x v="0"/>
    <s v="CPL UNIQUE"/>
    <x v="0"/>
    <x v="1"/>
    <x v="3"/>
    <x v="3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0"/>
    <x v="2"/>
    <x v="4"/>
    <x v="4"/>
  </r>
  <r>
    <x v="0"/>
    <s v="CPL UNIQUE"/>
    <x v="1"/>
    <x v="0"/>
    <x v="5"/>
    <x v="5"/>
  </r>
  <r>
    <x v="0"/>
    <s v="CPL UNIQUE"/>
    <x v="1"/>
    <x v="1"/>
    <x v="6"/>
    <x v="6"/>
  </r>
  <r>
    <x v="0"/>
    <s v="CPL UNIQUE"/>
    <x v="1"/>
    <x v="1"/>
    <x v="7"/>
    <x v="7"/>
  </r>
  <r>
    <x v="0"/>
    <s v="CPL UNIQUE"/>
    <x v="1"/>
    <x v="3"/>
    <x v="8"/>
    <x v="8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0"/>
    <s v="CPL UNIQUE"/>
    <x v="1"/>
    <x v="2"/>
    <x v="4"/>
    <x v="4"/>
  </r>
  <r>
    <x v="1"/>
    <s v="CPL UNIQUE"/>
    <x v="0"/>
    <x v="4"/>
    <x v="9"/>
    <x v="9"/>
  </r>
  <r>
    <x v="1"/>
    <s v="CPL UNIQUE"/>
    <x v="0"/>
    <x v="1"/>
    <x v="10"/>
    <x v="10"/>
  </r>
  <r>
    <x v="1"/>
    <s v="CPL UNIQUE"/>
    <x v="0"/>
    <x v="1"/>
    <x v="11"/>
    <x v="11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0"/>
    <x v="2"/>
    <x v="4"/>
    <x v="4"/>
  </r>
  <r>
    <x v="1"/>
    <s v="CPL UNIQUE"/>
    <x v="1"/>
    <x v="4"/>
    <x v="12"/>
    <x v="12"/>
  </r>
  <r>
    <x v="1"/>
    <s v="CPL UNIQUE"/>
    <x v="1"/>
    <x v="1"/>
    <x v="13"/>
    <x v="13"/>
  </r>
  <r>
    <x v="1"/>
    <s v="CPL UNIQUE"/>
    <x v="1"/>
    <x v="1"/>
    <x v="14"/>
    <x v="1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1"/>
    <s v="CPL UNIQUE"/>
    <x v="1"/>
    <x v="2"/>
    <x v="4"/>
    <x v="4"/>
  </r>
  <r>
    <x v="2"/>
    <s v="CPL UNIQUE"/>
    <x v="0"/>
    <x v="5"/>
    <x v="15"/>
    <x v="15"/>
  </r>
  <r>
    <x v="2"/>
    <s v="CPL UNIQUE"/>
    <x v="0"/>
    <x v="5"/>
    <x v="16"/>
    <x v="1"/>
  </r>
  <r>
    <x v="2"/>
    <s v="CPL UNIQUE"/>
    <x v="0"/>
    <x v="6"/>
    <x v="17"/>
    <x v="16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0"/>
    <x v="2"/>
    <x v="4"/>
    <x v="4"/>
  </r>
  <r>
    <x v="2"/>
    <s v="CPL UNIQUE"/>
    <x v="1"/>
    <x v="5"/>
    <x v="18"/>
    <x v="17"/>
  </r>
  <r>
    <x v="2"/>
    <s v="CPL UNIQUE"/>
    <x v="1"/>
    <x v="5"/>
    <x v="19"/>
    <x v="18"/>
  </r>
  <r>
    <x v="2"/>
    <s v="CPL UNIQUE"/>
    <x v="1"/>
    <x v="6"/>
    <x v="20"/>
    <x v="19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2"/>
    <s v="CPL UNIQUE"/>
    <x v="1"/>
    <x v="2"/>
    <x v="4"/>
    <x v="4"/>
  </r>
  <r>
    <x v="3"/>
    <s v="CPL UNIQUE"/>
    <x v="0"/>
    <x v="1"/>
    <x v="21"/>
    <x v="20"/>
  </r>
  <r>
    <x v="3"/>
    <s v="CPL UNIQUE"/>
    <x v="0"/>
    <x v="1"/>
    <x v="22"/>
    <x v="21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0"/>
    <x v="2"/>
    <x v="4"/>
    <x v="4"/>
  </r>
  <r>
    <x v="3"/>
    <s v="CPL UNIQUE"/>
    <x v="1"/>
    <x v="1"/>
    <x v="23"/>
    <x v="22"/>
  </r>
  <r>
    <x v="3"/>
    <s v="CPL UNIQUE"/>
    <x v="1"/>
    <x v="1"/>
    <x v="24"/>
    <x v="23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3"/>
    <s v="CPL UNIQUE"/>
    <x v="1"/>
    <x v="2"/>
    <x v="4"/>
    <x v="4"/>
  </r>
  <r>
    <x v="4"/>
    <s v="CPL UNIQUE"/>
    <x v="0"/>
    <x v="4"/>
    <x v="25"/>
    <x v="24"/>
  </r>
  <r>
    <x v="4"/>
    <s v="CPL UNIQUE"/>
    <x v="0"/>
    <x v="4"/>
    <x v="26"/>
    <x v="25"/>
  </r>
  <r>
    <x v="4"/>
    <s v="CPL UNIQUE"/>
    <x v="0"/>
    <x v="7"/>
    <x v="27"/>
    <x v="26"/>
  </r>
  <r>
    <x v="4"/>
    <s v="CPL UNIQUE"/>
    <x v="0"/>
    <x v="1"/>
    <x v="28"/>
    <x v="22"/>
  </r>
  <r>
    <x v="4"/>
    <s v="CPL UNIQUE"/>
    <x v="0"/>
    <x v="1"/>
    <x v="29"/>
    <x v="27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0"/>
    <x v="2"/>
    <x v="4"/>
    <x v="4"/>
  </r>
  <r>
    <x v="4"/>
    <s v="CPL UNIQUE"/>
    <x v="1"/>
    <x v="4"/>
    <x v="30"/>
    <x v="28"/>
  </r>
  <r>
    <x v="4"/>
    <s v="CPL UNIQUE"/>
    <x v="1"/>
    <x v="4"/>
    <x v="31"/>
    <x v="29"/>
  </r>
  <r>
    <x v="4"/>
    <s v="CPL UNIQUE"/>
    <x v="1"/>
    <x v="7"/>
    <x v="32"/>
    <x v="1"/>
  </r>
  <r>
    <x v="4"/>
    <s v="CPL UNIQUE"/>
    <x v="1"/>
    <x v="1"/>
    <x v="33"/>
    <x v="30"/>
  </r>
  <r>
    <x v="4"/>
    <s v="CPL UNIQUE"/>
    <x v="1"/>
    <x v="1"/>
    <x v="34"/>
    <x v="22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4"/>
    <s v="CPL UNIQUE"/>
    <x v="1"/>
    <x v="2"/>
    <x v="4"/>
    <x v="4"/>
  </r>
  <r>
    <x v="5"/>
    <s v="CPL UNIQUE"/>
    <x v="0"/>
    <x v="4"/>
    <x v="35"/>
    <x v="11"/>
  </r>
  <r>
    <x v="5"/>
    <s v="CPL UNIQUE"/>
    <x v="0"/>
    <x v="1"/>
    <x v="36"/>
    <x v="31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0"/>
    <x v="2"/>
    <x v="4"/>
    <x v="4"/>
  </r>
  <r>
    <x v="5"/>
    <s v="CPL UNIQUE"/>
    <x v="1"/>
    <x v="4"/>
    <x v="37"/>
    <x v="32"/>
  </r>
  <r>
    <x v="5"/>
    <s v="CPL UNIQUE"/>
    <x v="1"/>
    <x v="1"/>
    <x v="38"/>
    <x v="0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5"/>
    <s v="CPL UNIQUE"/>
    <x v="1"/>
    <x v="2"/>
    <x v="4"/>
    <x v="4"/>
  </r>
  <r>
    <x v="6"/>
    <s v="CPL UNIQUE"/>
    <x v="0"/>
    <x v="4"/>
    <x v="39"/>
    <x v="33"/>
  </r>
  <r>
    <x v="6"/>
    <s v="CPL UNIQUE"/>
    <x v="0"/>
    <x v="8"/>
    <x v="40"/>
    <x v="34"/>
  </r>
  <r>
    <x v="6"/>
    <s v="CPL UNIQUE"/>
    <x v="0"/>
    <x v="1"/>
    <x v="41"/>
    <x v="35"/>
  </r>
  <r>
    <x v="6"/>
    <s v="CPL UNIQUE"/>
    <x v="0"/>
    <x v="1"/>
    <x v="42"/>
    <x v="6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0"/>
    <x v="2"/>
    <x v="4"/>
    <x v="4"/>
  </r>
  <r>
    <x v="6"/>
    <s v="CPL UNIQUE"/>
    <x v="1"/>
    <x v="4"/>
    <x v="43"/>
    <x v="31"/>
  </r>
  <r>
    <x v="6"/>
    <s v="CPL UNIQUE"/>
    <x v="1"/>
    <x v="8"/>
    <x v="44"/>
    <x v="36"/>
  </r>
  <r>
    <x v="6"/>
    <s v="CPL UNIQUE"/>
    <x v="1"/>
    <x v="1"/>
    <x v="45"/>
    <x v="37"/>
  </r>
  <r>
    <x v="6"/>
    <s v="CPL UNIQUE"/>
    <x v="1"/>
    <x v="1"/>
    <x v="46"/>
    <x v="38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6"/>
    <s v="CPL UNIQUE"/>
    <x v="1"/>
    <x v="2"/>
    <x v="4"/>
    <x v="4"/>
  </r>
  <r>
    <x v="7"/>
    <s v="CPL UNIQUE"/>
    <x v="0"/>
    <x v="1"/>
    <x v="47"/>
    <x v="39"/>
  </r>
  <r>
    <x v="7"/>
    <s v="CPL UNIQUE"/>
    <x v="0"/>
    <x v="1"/>
    <x v="48"/>
    <x v="6"/>
  </r>
  <r>
    <x v="7"/>
    <s v="CPL UNIQUE"/>
    <x v="0"/>
    <x v="4"/>
    <x v="49"/>
    <x v="40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0"/>
    <x v="2"/>
    <x v="4"/>
    <x v="4"/>
  </r>
  <r>
    <x v="7"/>
    <s v="CPL UNIQUE"/>
    <x v="1"/>
    <x v="1"/>
    <x v="50"/>
    <x v="6"/>
  </r>
  <r>
    <x v="7"/>
    <s v="CPL UNIQUE"/>
    <x v="1"/>
    <x v="1"/>
    <x v="51"/>
    <x v="41"/>
  </r>
  <r>
    <x v="7"/>
    <s v="CPL UNIQUE"/>
    <x v="1"/>
    <x v="4"/>
    <x v="52"/>
    <x v="42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7"/>
    <s v="CPL UNIQUE"/>
    <x v="1"/>
    <x v="2"/>
    <x v="4"/>
    <x v="4"/>
  </r>
  <r>
    <x v="8"/>
    <s v="CPL UNIQUE"/>
    <x v="0"/>
    <x v="4"/>
    <x v="53"/>
    <x v="23"/>
  </r>
  <r>
    <x v="8"/>
    <s v="CPL UNIQUE"/>
    <x v="0"/>
    <x v="4"/>
    <x v="54"/>
    <x v="43"/>
  </r>
  <r>
    <x v="8"/>
    <s v="CPL UNIQUE"/>
    <x v="0"/>
    <x v="4"/>
    <x v="55"/>
    <x v="0"/>
  </r>
  <r>
    <x v="8"/>
    <s v="CPL UNIQUE"/>
    <x v="0"/>
    <x v="1"/>
    <x v="56"/>
    <x v="23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0"/>
    <x v="2"/>
    <x v="4"/>
    <x v="4"/>
  </r>
  <r>
    <x v="8"/>
    <s v="CPL UNIQUE"/>
    <x v="1"/>
    <x v="4"/>
    <x v="57"/>
    <x v="25"/>
  </r>
  <r>
    <x v="8"/>
    <s v="CPL UNIQUE"/>
    <x v="1"/>
    <x v="4"/>
    <x v="58"/>
    <x v="44"/>
  </r>
  <r>
    <x v="8"/>
    <s v="CPL UNIQUE"/>
    <x v="1"/>
    <x v="4"/>
    <x v="59"/>
    <x v="45"/>
  </r>
  <r>
    <x v="8"/>
    <s v="CPL UNIQUE"/>
    <x v="1"/>
    <x v="1"/>
    <x v="60"/>
    <x v="46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8"/>
    <s v="CPL UNIQUE"/>
    <x v="1"/>
    <x v="2"/>
    <x v="4"/>
    <x v="4"/>
  </r>
  <r>
    <x v="9"/>
    <s v="CPL UNIQUE"/>
    <x v="0"/>
    <x v="4"/>
    <x v="61"/>
    <x v="47"/>
  </r>
  <r>
    <x v="9"/>
    <s v="CPL UNIQUE"/>
    <x v="0"/>
    <x v="1"/>
    <x v="62"/>
    <x v="48"/>
  </r>
  <r>
    <x v="9"/>
    <s v="CPL UNIQUE"/>
    <x v="0"/>
    <x v="1"/>
    <x v="63"/>
    <x v="49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0"/>
    <x v="2"/>
    <x v="4"/>
    <x v="4"/>
  </r>
  <r>
    <x v="9"/>
    <s v="CPL UNIQUE"/>
    <x v="1"/>
    <x v="4"/>
    <x v="64"/>
    <x v="13"/>
  </r>
  <r>
    <x v="9"/>
    <s v="CPL UNIQUE"/>
    <x v="1"/>
    <x v="1"/>
    <x v="65"/>
    <x v="24"/>
  </r>
  <r>
    <x v="9"/>
    <s v="CPL UNIQUE"/>
    <x v="1"/>
    <x v="1"/>
    <x v="66"/>
    <x v="50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9"/>
    <s v="CPL UNIQUE"/>
    <x v="1"/>
    <x v="2"/>
    <x v="4"/>
    <x v="4"/>
  </r>
  <r>
    <x v="10"/>
    <s v="CPL UNIQUE"/>
    <x v="0"/>
    <x v="9"/>
    <x v="67"/>
    <x v="51"/>
  </r>
  <r>
    <x v="10"/>
    <s v="CPL UNIQUE"/>
    <x v="0"/>
    <x v="1"/>
    <x v="68"/>
    <x v="52"/>
  </r>
  <r>
    <x v="10"/>
    <s v="CPL UNIQUE"/>
    <x v="0"/>
    <x v="1"/>
    <x v="69"/>
    <x v="53"/>
  </r>
  <r>
    <x v="10"/>
    <s v="CPL UNIQUE"/>
    <x v="0"/>
    <x v="8"/>
    <x v="70"/>
    <x v="6"/>
  </r>
  <r>
    <x v="10"/>
    <s v="CPL UNIQUE"/>
    <x v="0"/>
    <x v="8"/>
    <x v="71"/>
    <x v="11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0"/>
    <x v="2"/>
    <x v="4"/>
    <x v="4"/>
  </r>
  <r>
    <x v="10"/>
    <s v="CPL UNIQUE"/>
    <x v="1"/>
    <x v="9"/>
    <x v="72"/>
    <x v="54"/>
  </r>
  <r>
    <x v="10"/>
    <s v="CPL UNIQUE"/>
    <x v="1"/>
    <x v="1"/>
    <x v="73"/>
    <x v="11"/>
  </r>
  <r>
    <x v="10"/>
    <s v="CPL UNIQUE"/>
    <x v="1"/>
    <x v="1"/>
    <x v="74"/>
    <x v="55"/>
  </r>
  <r>
    <x v="10"/>
    <s v="CPL UNIQUE"/>
    <x v="1"/>
    <x v="8"/>
    <x v="75"/>
    <x v="56"/>
  </r>
  <r>
    <x v="10"/>
    <s v="CPL UNIQUE"/>
    <x v="1"/>
    <x v="8"/>
    <x v="76"/>
    <x v="57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0"/>
    <s v="CPL UNIQUE"/>
    <x v="1"/>
    <x v="2"/>
    <x v="4"/>
    <x v="4"/>
  </r>
  <r>
    <x v="11"/>
    <s v="CPL UNIQUE"/>
    <x v="0"/>
    <x v="4"/>
    <x v="77"/>
    <x v="58"/>
  </r>
  <r>
    <x v="11"/>
    <s v="CPL UNIQUE"/>
    <x v="0"/>
    <x v="4"/>
    <x v="78"/>
    <x v="59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0"/>
    <x v="2"/>
    <x v="4"/>
    <x v="4"/>
  </r>
  <r>
    <x v="11"/>
    <s v="CPL UNIQUE"/>
    <x v="1"/>
    <x v="4"/>
    <x v="79"/>
    <x v="60"/>
  </r>
  <r>
    <x v="11"/>
    <s v="CPL UNIQUE"/>
    <x v="1"/>
    <x v="4"/>
    <x v="77"/>
    <x v="58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1"/>
    <s v="CPL UNIQUE"/>
    <x v="1"/>
    <x v="2"/>
    <x v="4"/>
    <x v="4"/>
  </r>
  <r>
    <x v="12"/>
    <s v="CPL UNIQUE"/>
    <x v="0"/>
    <x v="8"/>
    <x v="80"/>
    <x v="61"/>
  </r>
  <r>
    <x v="12"/>
    <s v="CPL UNIQUE"/>
    <x v="0"/>
    <x v="8"/>
    <x v="81"/>
    <x v="6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0"/>
    <x v="2"/>
    <x v="4"/>
    <x v="4"/>
  </r>
  <r>
    <x v="12"/>
    <s v="CPL UNIQUE"/>
    <x v="1"/>
    <x v="4"/>
    <x v="82"/>
    <x v="62"/>
  </r>
  <r>
    <x v="12"/>
    <s v="CPL UNIQUE"/>
    <x v="1"/>
    <x v="4"/>
    <x v="83"/>
    <x v="18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2"/>
    <s v="CPL UNIQUE"/>
    <x v="1"/>
    <x v="2"/>
    <x v="4"/>
    <x v="4"/>
  </r>
  <r>
    <x v="13"/>
    <s v="CPL UNIQUE"/>
    <x v="0"/>
    <x v="0"/>
    <x v="84"/>
    <x v="63"/>
  </r>
  <r>
    <x v="13"/>
    <s v="CPL UNIQUE"/>
    <x v="0"/>
    <x v="0"/>
    <x v="85"/>
    <x v="64"/>
  </r>
  <r>
    <x v="13"/>
    <s v="CPL UNIQUE"/>
    <x v="0"/>
    <x v="0"/>
    <x v="86"/>
    <x v="65"/>
  </r>
  <r>
    <x v="13"/>
    <s v="CPL UNIQUE"/>
    <x v="0"/>
    <x v="4"/>
    <x v="87"/>
    <x v="66"/>
  </r>
  <r>
    <x v="13"/>
    <s v="CPL UNIQUE"/>
    <x v="0"/>
    <x v="8"/>
    <x v="88"/>
    <x v="67"/>
  </r>
  <r>
    <x v="13"/>
    <s v="CPL UNIQUE"/>
    <x v="0"/>
    <x v="8"/>
    <x v="89"/>
    <x v="50"/>
  </r>
  <r>
    <x v="13"/>
    <s v="CPL UNIQUE"/>
    <x v="0"/>
    <x v="7"/>
    <x v="90"/>
    <x v="68"/>
  </r>
  <r>
    <x v="13"/>
    <s v="CPL UNIQUE"/>
    <x v="0"/>
    <x v="1"/>
    <x v="91"/>
    <x v="69"/>
  </r>
  <r>
    <x v="13"/>
    <s v="CPL UNIQUE"/>
    <x v="0"/>
    <x v="1"/>
    <x v="92"/>
    <x v="1"/>
  </r>
  <r>
    <x v="13"/>
    <s v="CPL UNIQUE"/>
    <x v="0"/>
    <x v="1"/>
    <x v="93"/>
    <x v="70"/>
  </r>
  <r>
    <x v="13"/>
    <s v="CPL UNIQUE"/>
    <x v="0"/>
    <x v="1"/>
    <x v="94"/>
    <x v="71"/>
  </r>
  <r>
    <x v="13"/>
    <s v="CPL UNIQUE"/>
    <x v="0"/>
    <x v="1"/>
    <x v="95"/>
    <x v="14"/>
  </r>
  <r>
    <x v="13"/>
    <s v="CPL UNIQUE"/>
    <x v="0"/>
    <x v="3"/>
    <x v="96"/>
    <x v="6"/>
  </r>
  <r>
    <x v="13"/>
    <s v="CPL UNIQUE"/>
    <x v="0"/>
    <x v="2"/>
    <x v="4"/>
    <x v="4"/>
  </r>
  <r>
    <x v="13"/>
    <s v="CPL UNIQUE"/>
    <x v="0"/>
    <x v="2"/>
    <x v="4"/>
    <x v="4"/>
  </r>
  <r>
    <x v="13"/>
    <s v="CPL UNIQUE"/>
    <x v="1"/>
    <x v="0"/>
    <x v="97"/>
    <x v="72"/>
  </r>
  <r>
    <x v="13"/>
    <s v="CPL UNIQUE"/>
    <x v="1"/>
    <x v="0"/>
    <x v="98"/>
    <x v="73"/>
  </r>
  <r>
    <x v="13"/>
    <s v="CPL UNIQUE"/>
    <x v="1"/>
    <x v="4"/>
    <x v="99"/>
    <x v="74"/>
  </r>
  <r>
    <x v="13"/>
    <s v="CPL UNIQUE"/>
    <x v="1"/>
    <x v="8"/>
    <x v="100"/>
    <x v="75"/>
  </r>
  <r>
    <x v="13"/>
    <s v="CPL UNIQUE"/>
    <x v="1"/>
    <x v="8"/>
    <x v="101"/>
    <x v="76"/>
  </r>
  <r>
    <x v="13"/>
    <s v="CPL UNIQUE"/>
    <x v="1"/>
    <x v="8"/>
    <x v="102"/>
    <x v="6"/>
  </r>
  <r>
    <x v="13"/>
    <s v="CPL UNIQUE"/>
    <x v="1"/>
    <x v="7"/>
    <x v="103"/>
    <x v="77"/>
  </r>
  <r>
    <x v="13"/>
    <s v="CPL UNIQUE"/>
    <x v="1"/>
    <x v="1"/>
    <x v="104"/>
    <x v="78"/>
  </r>
  <r>
    <x v="13"/>
    <s v="CPL UNIQUE"/>
    <x v="1"/>
    <x v="1"/>
    <x v="105"/>
    <x v="79"/>
  </r>
  <r>
    <x v="13"/>
    <s v="CPL UNIQUE"/>
    <x v="1"/>
    <x v="1"/>
    <x v="106"/>
    <x v="80"/>
  </r>
  <r>
    <x v="13"/>
    <s v="CPL UNIQUE"/>
    <x v="1"/>
    <x v="1"/>
    <x v="107"/>
    <x v="81"/>
  </r>
  <r>
    <x v="13"/>
    <s v="CPL UNIQUE"/>
    <x v="1"/>
    <x v="1"/>
    <x v="108"/>
    <x v="82"/>
  </r>
  <r>
    <x v="13"/>
    <s v="CPL UNIQUE"/>
    <x v="1"/>
    <x v="3"/>
    <x v="109"/>
    <x v="33"/>
  </r>
  <r>
    <x v="13"/>
    <s v="CPL UNIQUE"/>
    <x v="1"/>
    <x v="2"/>
    <x v="4"/>
    <x v="4"/>
  </r>
  <r>
    <x v="13"/>
    <s v="CPL UNIQUE"/>
    <x v="1"/>
    <x v="2"/>
    <x v="4"/>
    <x v="4"/>
  </r>
  <r>
    <x v="13"/>
    <s v="CPL UNIQUE"/>
    <x v="1"/>
    <x v="2"/>
    <x v="4"/>
    <x v="4"/>
  </r>
  <r>
    <x v="13"/>
    <s v="CPL UNIQUE"/>
    <x v="1"/>
    <x v="2"/>
    <x v="4"/>
    <x v="4"/>
  </r>
  <r>
    <x v="14"/>
    <s v="CPL UNIQUE"/>
    <x v="0"/>
    <x v="4"/>
    <x v="110"/>
    <x v="83"/>
  </r>
  <r>
    <x v="14"/>
    <s v="CPL UNIQUE"/>
    <x v="0"/>
    <x v="1"/>
    <x v="111"/>
    <x v="8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0"/>
    <x v="2"/>
    <x v="4"/>
    <x v="4"/>
  </r>
  <r>
    <x v="14"/>
    <s v="CPL UNIQUE"/>
    <x v="1"/>
    <x v="4"/>
    <x v="112"/>
    <x v="85"/>
  </r>
  <r>
    <x v="14"/>
    <s v="CPL UNIQUE"/>
    <x v="1"/>
    <x v="1"/>
    <x v="113"/>
    <x v="86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4"/>
    <s v="CPL UNIQUE"/>
    <x v="1"/>
    <x v="2"/>
    <x v="4"/>
    <x v="4"/>
  </r>
  <r>
    <x v="15"/>
    <s v="CPL UNIQUE"/>
    <x v="0"/>
    <x v="4"/>
    <x v="114"/>
    <x v="15"/>
  </r>
  <r>
    <x v="15"/>
    <s v="CPL UNIQUE"/>
    <x v="0"/>
    <x v="4"/>
    <x v="115"/>
    <x v="87"/>
  </r>
  <r>
    <x v="15"/>
    <s v="CPL UNIQUE"/>
    <x v="0"/>
    <x v="1"/>
    <x v="116"/>
    <x v="88"/>
  </r>
  <r>
    <x v="15"/>
    <s v="CPL UNIQUE"/>
    <x v="0"/>
    <x v="1"/>
    <x v="117"/>
    <x v="89"/>
  </r>
  <r>
    <x v="15"/>
    <s v="CPL UNIQUE"/>
    <x v="0"/>
    <x v="1"/>
    <x v="118"/>
    <x v="90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0"/>
    <x v="2"/>
    <x v="4"/>
    <x v="4"/>
  </r>
  <r>
    <x v="15"/>
    <s v="CPL UNIQUE"/>
    <x v="1"/>
    <x v="4"/>
    <x v="119"/>
    <x v="14"/>
  </r>
  <r>
    <x v="15"/>
    <s v="CPL UNIQUE"/>
    <x v="1"/>
    <x v="4"/>
    <x v="120"/>
    <x v="32"/>
  </r>
  <r>
    <x v="15"/>
    <s v="CPL UNIQUE"/>
    <x v="1"/>
    <x v="1"/>
    <x v="121"/>
    <x v="6"/>
  </r>
  <r>
    <x v="15"/>
    <s v="CPL UNIQUE"/>
    <x v="1"/>
    <x v="1"/>
    <x v="122"/>
    <x v="91"/>
  </r>
  <r>
    <x v="15"/>
    <s v="CPL UNIQUE"/>
    <x v="1"/>
    <x v="1"/>
    <x v="123"/>
    <x v="3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5"/>
    <s v="CPL UNIQUE"/>
    <x v="1"/>
    <x v="2"/>
    <x v="4"/>
    <x v="4"/>
  </r>
  <r>
    <x v="16"/>
    <s v="CPL UNIQUE"/>
    <x v="0"/>
    <x v="10"/>
    <x v="124"/>
    <x v="92"/>
  </r>
  <r>
    <x v="16"/>
    <s v="CPL UNIQUE"/>
    <x v="0"/>
    <x v="10"/>
    <x v="125"/>
    <x v="93"/>
  </r>
  <r>
    <x v="16"/>
    <s v="CPL UNIQUE"/>
    <x v="0"/>
    <x v="11"/>
    <x v="126"/>
    <x v="9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0"/>
    <x v="2"/>
    <x v="4"/>
    <x v="4"/>
  </r>
  <r>
    <x v="16"/>
    <s v="CPL UNIQUE"/>
    <x v="1"/>
    <x v="10"/>
    <x v="127"/>
    <x v="24"/>
  </r>
  <r>
    <x v="16"/>
    <s v="CPL UNIQUE"/>
    <x v="1"/>
    <x v="12"/>
    <x v="128"/>
    <x v="95"/>
  </r>
  <r>
    <x v="16"/>
    <s v="CPL UNIQUE"/>
    <x v="1"/>
    <x v="12"/>
    <x v="129"/>
    <x v="96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6"/>
    <s v="CPL UNIQUE"/>
    <x v="1"/>
    <x v="2"/>
    <x v="4"/>
    <x v="4"/>
  </r>
  <r>
    <x v="17"/>
    <m/>
    <x v="2"/>
    <x v="13"/>
    <x v="130"/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5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A10:V30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n="Votes Titulaires" x="0"/>
        <item h="1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 sortType="ascending" rankBy="0">
      <items count="23">
        <item h="1" x="8"/>
        <item n="blancs ou nuls" x="0"/>
        <item x="15"/>
        <item x="18"/>
        <item x="1"/>
        <item x="11"/>
        <item x="12"/>
        <item x="2"/>
        <item x="9"/>
        <item x="19"/>
        <item x="14"/>
        <item x="4"/>
        <item x="20"/>
        <item x="3"/>
        <item x="16"/>
        <item x="5"/>
        <item x="6"/>
        <item x="7"/>
        <item x="10"/>
        <item x="13"/>
        <item x="17"/>
        <item h="1" x="21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1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</colItems>
  <pageFields count="1">
    <pageField fld="5" item="1" hier="0"/>
  </pageFields>
  <dataFields count="1">
    <dataField name="Somme de Nombre bulletins" fld="7" baseField="0" baseItem="0"/>
  </dataFields>
  <formats count="109">
    <format dxfId="809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808">
      <pivotArea dataOnly="0" outline="0" fieldPosition="0">
        <references count="2">
          <reference field="2" count="0" defaultSubtotal="1"/>
          <reference field="5" count="1" selected="0">
            <x v="1"/>
          </reference>
        </references>
      </pivotArea>
    </format>
    <format dxfId="807">
      <pivotArea dataOnly="0" outline="0" fieldPosition="0">
        <references count="2">
          <reference field="5" count="1" selected="0">
            <x v="1"/>
          </reference>
          <reference field="6" count="12">
            <x v="1"/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806">
      <pivotArea dataOnly="0" labelOnly="1" outline="0" fieldPosition="0">
        <references count="1">
          <reference field="6" count="0"/>
        </references>
      </pivotArea>
    </format>
    <format dxfId="805">
      <pivotArea field="0" type="button" dataOnly="0" labelOnly="1" outline="0" axis="axisRow" fieldPosition="0"/>
    </format>
    <format dxfId="804">
      <pivotArea dataOnly="0" labelOnly="1" outline="0" fieldPosition="0">
        <references count="1">
          <reference field="6" count="0"/>
        </references>
      </pivotArea>
    </format>
    <format dxfId="803">
      <pivotArea dataOnly="0" outline="0" fieldPosition="0">
        <references count="2">
          <reference field="2" count="0" defaultSubtotal="1"/>
          <reference field="5" count="1" selected="0">
            <x v="1"/>
          </reference>
        </references>
      </pivotArea>
    </format>
    <format dxfId="802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801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800">
      <pivotArea dataOnly="0" labelOnly="1" outline="0" fieldPosition="0">
        <references count="2">
          <reference field="2" count="0" selected="0"/>
          <reference field="6" count="1">
            <x v="1"/>
          </reference>
        </references>
      </pivotArea>
    </format>
    <format dxfId="799">
      <pivotArea outline="0" fieldPosition="0">
        <references count="2">
          <reference field="2" count="0" selected="0"/>
          <reference field="6" count="1" selected="0">
            <x v="13"/>
          </reference>
        </references>
      </pivotArea>
    </format>
    <format dxfId="798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797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796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795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794">
      <pivotArea outline="0" collapsedLevelsAreSubtotals="1" fieldPosition="0">
        <references count="2">
          <reference field="2" count="0" selected="0"/>
          <reference field="6" count="1" selected="0">
            <x v="2"/>
          </reference>
        </references>
      </pivotArea>
    </format>
    <format dxfId="793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792">
      <pivotArea dataOnly="0" outline="0" fieldPosition="0">
        <references count="2">
          <reference field="5" count="0" selected="0"/>
          <reference field="6" count="1">
            <x v="4"/>
          </reference>
        </references>
      </pivotArea>
    </format>
    <format dxfId="791">
      <pivotArea outline="0" collapsedLevelsAreSubtotals="1" fieldPosition="0">
        <references count="2">
          <reference field="2" count="0" selected="0"/>
          <reference field="6" count="1" selected="0">
            <x v="5"/>
          </reference>
        </references>
      </pivotArea>
    </format>
    <format dxfId="790">
      <pivotArea outline="0" collapsedLevelsAreSubtotals="1" fieldPosition="0">
        <references count="2">
          <reference field="2" count="0" selected="0"/>
          <reference field="6" count="1" selected="0">
            <x v="9"/>
          </reference>
        </references>
      </pivotArea>
    </format>
    <format dxfId="789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788">
      <pivotArea outline="0" collapsedLevelsAreSubtotals="1" fieldPosition="0">
        <references count="2">
          <reference field="2" count="0" selected="0"/>
          <reference field="6" count="1" selected="0">
            <x v="10"/>
          </reference>
        </references>
      </pivotArea>
    </format>
    <format dxfId="787">
      <pivotArea outline="0" collapsedLevelsAreSubtotals="1" fieldPosition="0">
        <references count="2">
          <reference field="2" count="0" selected="0"/>
          <reference field="6" count="1" selected="0">
            <x v="11"/>
          </reference>
        </references>
      </pivotArea>
    </format>
    <format dxfId="786">
      <pivotArea outline="0" collapsedLevelsAreSubtotals="1" fieldPosition="0">
        <references count="2">
          <reference field="2" count="0" selected="0"/>
          <reference field="6" count="1" selected="0">
            <x v="12"/>
          </reference>
        </references>
      </pivotArea>
    </format>
    <format dxfId="785">
      <pivotArea outline="0" collapsedLevelsAreSubtotals="1" fieldPosition="0">
        <references count="2">
          <reference field="2" count="0" selected="0"/>
          <reference field="6" count="1" selected="0">
            <x v="13"/>
          </reference>
        </references>
      </pivotArea>
    </format>
    <format dxfId="784">
      <pivotArea outline="0" collapsedLevelsAreSubtotals="1" fieldPosition="0">
        <references count="2">
          <reference field="2" count="0" selected="0"/>
          <reference field="6" count="1" selected="0">
            <x v="15"/>
          </reference>
        </references>
      </pivotArea>
    </format>
    <format dxfId="783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782">
      <pivotArea dataOnly="0" outline="0" fieldPosition="0">
        <references count="2">
          <reference field="5" count="0" selected="0"/>
          <reference field="6" count="1">
            <x v="16"/>
          </reference>
        </references>
      </pivotArea>
    </format>
    <format dxfId="781">
      <pivotArea outline="0" collapsedLevelsAreSubtotals="1" fieldPosition="0">
        <references count="2">
          <reference field="2" count="0" selected="0"/>
          <reference field="6" count="1" selected="0">
            <x v="17"/>
          </reference>
        </references>
      </pivotArea>
    </format>
    <format dxfId="780">
      <pivotArea dataOnly="0" outline="0" fieldPosition="0">
        <references count="2">
          <reference field="5" count="0" selected="0"/>
          <reference field="6" count="1">
            <x v="18"/>
          </reference>
        </references>
      </pivotArea>
    </format>
    <format dxfId="779">
      <pivotArea dataOnly="0" outline="0" fieldPosition="0">
        <references count="2">
          <reference field="5" count="0" selected="0"/>
          <reference field="6" count="1">
            <x v="20"/>
          </reference>
        </references>
      </pivotArea>
    </format>
    <format dxfId="778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777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776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775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774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773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772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771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770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769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768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767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766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765">
      <pivotArea grandRow="1" outline="0" collapsedLevelsAreSubtotals="1" fieldPosition="0"/>
    </format>
    <format dxfId="764">
      <pivotArea dataOnly="0" labelOnly="1" grandRow="1" outline="0" fieldPosition="0"/>
    </format>
    <format dxfId="763">
      <pivotArea dataOnly="0" labelOnly="1" outline="0" fieldPosition="0">
        <references count="2">
          <reference field="2" count="0" selected="0"/>
          <reference field="6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62">
      <pivotArea outline="0" collapsedLevelsAreSubtotals="1" fieldPosition="0">
        <references count="2">
          <reference field="2" count="0" selected="0"/>
          <reference field="6" count="2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61">
      <pivotArea outline="0" collapsedLevelsAreSubtotals="1" fieldPosition="0">
        <references count="2">
          <reference field="2" count="0" selected="0"/>
          <reference field="6" count="2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6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75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75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75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75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75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75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75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75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75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75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74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74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74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74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74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744">
      <pivotArea dataOnly="0" labelOnly="1" outline="0" fieldPosition="0">
        <references count="1">
          <reference field="2" count="0" defaultSubtotal="1"/>
        </references>
      </pivotArea>
    </format>
    <format dxfId="743">
      <pivotArea dataOnly="0" labelOnly="1" outline="0" fieldPosition="0">
        <references count="1">
          <reference field="2" count="0" defaultSubtotal="1"/>
        </references>
      </pivotArea>
    </format>
    <format dxfId="742">
      <pivotArea field="2" grandRow="1" outline="0" collapsedLevelsAreSubtotals="1" axis="axisCol" fieldPosition="0">
        <references count="1">
          <reference field="2" count="0" selected="0" defaultSubtotal="1"/>
        </references>
      </pivotArea>
    </format>
    <format dxfId="741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20"/>
          </reference>
        </references>
      </pivotArea>
    </format>
    <format dxfId="740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5"/>
          </reference>
        </references>
      </pivotArea>
    </format>
    <format dxfId="739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4"/>
          </reference>
        </references>
      </pivotArea>
    </format>
    <format dxfId="738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"/>
          </reference>
        </references>
      </pivotArea>
    </format>
    <format dxfId="737">
      <pivotArea grandRow="1" outline="0" collapsedLevelsAreSubtotals="1" fieldPosition="0"/>
    </format>
    <format dxfId="736">
      <pivotArea dataOnly="0" labelOnly="1" grandRow="1" outline="0" fieldPosition="0"/>
    </format>
    <format dxfId="735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734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733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9"/>
          </reference>
        </references>
      </pivotArea>
    </format>
    <format dxfId="732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6"/>
          </reference>
        </references>
      </pivotArea>
    </format>
    <format dxfId="731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4"/>
          </reference>
        </references>
      </pivotArea>
    </format>
    <format dxfId="730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3"/>
          </reference>
        </references>
      </pivotArea>
    </format>
    <format dxfId="729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2"/>
          </reference>
        </references>
      </pivotArea>
    </format>
    <format dxfId="728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1"/>
          </reference>
        </references>
      </pivotArea>
    </format>
    <format dxfId="727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0"/>
          </reference>
        </references>
      </pivotArea>
    </format>
    <format dxfId="726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9"/>
          </reference>
        </references>
      </pivotArea>
    </format>
    <format dxfId="725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3"/>
          </reference>
        </references>
      </pivotArea>
    </format>
    <format dxfId="724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723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722">
      <pivotArea field="2" grandRow="1" outline="0" collapsedLevelsAreSubtotals="1" axis="axisCol" fieldPosition="0">
        <references count="1">
          <reference field="2" count="0" selected="0" defaultSubtotal="1"/>
        </references>
      </pivotArea>
    </format>
    <format dxfId="721">
      <pivotArea field="2" grandRow="1" outline="0" collapsedLevelsAreSubtotals="1" axis="axisCol" fieldPosition="0">
        <references count="1">
          <reference field="2" count="0" selected="0" defaultSubtotal="1"/>
        </references>
      </pivotArea>
    </format>
    <format dxfId="720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719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718">
      <pivotArea dataOnly="0" labelOnly="1" outline="0" fieldPosition="0">
        <references count="1">
          <reference field="2" count="0" defaultSubtotal="1"/>
        </references>
      </pivotArea>
    </format>
    <format dxfId="717">
      <pivotArea dataOnly="0" outline="0" fieldPosition="0">
        <references count="2">
          <reference field="2" count="0" defaultSubtotal="1"/>
          <reference field="5" count="0" selected="0"/>
        </references>
      </pivotArea>
    </format>
    <format dxfId="716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2"/>
          </reference>
        </references>
      </pivotArea>
    </format>
    <format dxfId="715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5"/>
          </reference>
        </references>
      </pivotArea>
    </format>
    <format dxfId="714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6"/>
          </reference>
        </references>
      </pivotArea>
    </format>
    <format dxfId="713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8"/>
          </reference>
        </references>
      </pivotArea>
    </format>
    <format dxfId="712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2"/>
          </reference>
        </references>
      </pivotArea>
    </format>
    <format dxfId="711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9"/>
          </reference>
        </references>
      </pivotArea>
    </format>
    <format dxfId="710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0"/>
          </reference>
        </references>
      </pivotArea>
    </format>
    <format dxfId="709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1"/>
          </reference>
        </references>
      </pivotArea>
    </format>
    <format dxfId="708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2"/>
          </reference>
        </references>
      </pivotArea>
    </format>
    <format dxfId="707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3"/>
          </reference>
        </references>
      </pivotArea>
    </format>
    <format dxfId="706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8"/>
          </reference>
        </references>
      </pivotArea>
    </format>
    <format dxfId="705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7"/>
          </reference>
        </references>
      </pivotArea>
    </format>
    <format dxfId="704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9"/>
          </reference>
        </references>
      </pivotArea>
    </format>
    <format dxfId="703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5"/>
          </reference>
        </references>
      </pivotArea>
    </format>
    <format dxfId="702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6"/>
          </reference>
        </references>
      </pivotArea>
    </format>
    <format dxfId="701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itemPrintTitles="1" createdVersion="4" indent="0" compact="0" compactData="0" gridDropZones="1">
  <location ref="AG3:AK52" firstHeaderRow="1" firstDataRow="2" firstDataCol="2"/>
  <pivotFields count="6">
    <pivotField axis="axisRow" compact="0" outline="0" subtotalTop="0" showAll="0" includeNewItemsInFilter="1" sortType="ascending" rankBy="0">
      <items count="48">
        <item x="4"/>
        <item x="3"/>
        <item x="7"/>
        <item x="5"/>
        <item x="12"/>
        <item m="1" x="22"/>
        <item m="1" x="41"/>
        <item m="1" x="21"/>
        <item m="1" x="16"/>
        <item m="1" x="31"/>
        <item m="1" x="45"/>
        <item m="1" x="17"/>
        <item m="1" x="26"/>
        <item m="1" x="32"/>
        <item m="1" x="43"/>
        <item m="1" x="34"/>
        <item m="1" x="19"/>
        <item m="1" x="36"/>
        <item m="1" x="33"/>
        <item m="1" x="35"/>
        <item m="1" x="46"/>
        <item m="1" x="23"/>
        <item m="1" x="44"/>
        <item m="1" x="25"/>
        <item m="1" x="24"/>
        <item m="1" x="42"/>
        <item m="1" x="39"/>
        <item m="1" x="28"/>
        <item m="1" x="40"/>
        <item m="1" x="37"/>
        <item m="1" x="30"/>
        <item m="1" x="15"/>
        <item m="1" x="18"/>
        <item m="1" x="27"/>
        <item m="1" x="38"/>
        <item m="1" x="29"/>
        <item m="1" x="20"/>
        <item x="11"/>
        <item x="6"/>
        <item x="2"/>
        <item x="1"/>
        <item x="13"/>
        <item x="0"/>
        <item x="8"/>
        <item x="9"/>
        <item x="10"/>
        <item x="14"/>
        <item t="default"/>
      </items>
    </pivotField>
    <pivotField compact="0" outline="0" subtotalTop="0" showAll="0" includeNewItemsInFilter="1" defaultSubtotal="0"/>
    <pivotField axis="axisCol" compact="0" outline="0" subtotalTop="0" showAll="0" includeNewItemsInFilter="1" rankBy="0" defaultSubtotal="0">
      <items count="3">
        <item x="0"/>
        <item x="1"/>
        <item h="1" x="2"/>
      </items>
    </pivotField>
    <pivotField axis="axisRow" compact="0" outline="0" subtotalTop="0" showAll="0" includeNewItemsInFilter="1" sortType="ascending" rankBy="0">
      <items count="14">
        <item h="1" x="2"/>
        <item x="5"/>
        <item x="7"/>
        <item x="11"/>
        <item x="0"/>
        <item x="3"/>
        <item x="10"/>
        <item x="9"/>
        <item x="1"/>
        <item x="8"/>
        <item x="4"/>
        <item x="6"/>
        <item x="12"/>
        <item t="default"/>
      </items>
    </pivotField>
    <pivotField dataField="1" compact="0" outline="0" subtotalTop="0" showAll="0" includeNewItemsInFilter="1" defaultSubtotal="0"/>
    <pivotField compact="0" outline="0" subtotalTop="0" showAll="0" includeNewItemsInFilter="1"/>
  </pivotFields>
  <rowFields count="2">
    <field x="3"/>
    <field x="0"/>
  </rowFields>
  <rowItems count="48">
    <i>
      <x v="1"/>
      <x/>
    </i>
    <i r="1">
      <x v="2"/>
    </i>
    <i r="1">
      <x v="3"/>
    </i>
    <i r="1">
      <x v="4"/>
    </i>
    <i r="1">
      <x v="37"/>
    </i>
    <i r="1">
      <x v="38"/>
    </i>
    <i r="1">
      <x v="40"/>
    </i>
    <i r="1">
      <x v="41"/>
    </i>
    <i r="1">
      <x v="43"/>
    </i>
    <i r="1">
      <x v="44"/>
    </i>
    <i t="default">
      <x v="1"/>
    </i>
    <i>
      <x v="2"/>
      <x v="39"/>
    </i>
    <i t="default">
      <x v="2"/>
    </i>
    <i>
      <x v="3"/>
      <x v="45"/>
    </i>
    <i t="default">
      <x v="3"/>
    </i>
    <i>
      <x v="4"/>
      <x v="41"/>
    </i>
    <i r="1">
      <x v="42"/>
    </i>
    <i t="default">
      <x v="4"/>
    </i>
    <i>
      <x v="5"/>
      <x v="42"/>
    </i>
    <i t="default">
      <x v="5"/>
    </i>
    <i>
      <x v="6"/>
      <x v="4"/>
    </i>
    <i r="1">
      <x v="38"/>
    </i>
    <i r="1">
      <x v="41"/>
    </i>
    <i r="1">
      <x v="45"/>
    </i>
    <i t="default">
      <x v="6"/>
    </i>
    <i>
      <x v="7"/>
      <x/>
    </i>
    <i r="1">
      <x v="41"/>
    </i>
    <i t="default">
      <x v="7"/>
    </i>
    <i>
      <x v="8"/>
      <x/>
    </i>
    <i r="1">
      <x v="1"/>
    </i>
    <i r="1">
      <x v="2"/>
    </i>
    <i r="1">
      <x v="3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t="default">
      <x v="8"/>
    </i>
    <i>
      <x v="9"/>
      <x v="1"/>
    </i>
    <i t="default">
      <x v="9"/>
    </i>
    <i>
      <x v="10"/>
      <x v="41"/>
    </i>
    <i r="1">
      <x v="42"/>
    </i>
    <i t="default">
      <x v="10"/>
    </i>
    <i>
      <x v="11"/>
      <x v="39"/>
    </i>
    <i t="default">
      <x v="1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Nombre de NOM de l'élu" fld="4" subtotal="count" baseField="0" baseItem="0"/>
  </dataFields>
  <formats count="40">
    <format dxfId="427">
      <pivotArea dataOnly="0" outline="0" fieldPosition="0">
        <references count="1">
          <reference field="2" count="1">
            <x v="1"/>
          </reference>
        </references>
      </pivotArea>
    </format>
    <format dxfId="426">
      <pivotArea dataOnly="0" outline="0" fieldPosition="0">
        <references count="1">
          <reference field="2" count="1">
            <x v="1"/>
          </reference>
        </references>
      </pivotArea>
    </format>
    <format dxfId="425">
      <pivotArea dataOnly="0" outline="0" fieldPosition="0">
        <references count="1">
          <reference field="2" count="1">
            <x v="0"/>
          </reference>
        </references>
      </pivotArea>
    </format>
    <format dxfId="424">
      <pivotArea dataOnly="0" grandCol="1" outline="0" fieldPosition="0"/>
    </format>
    <format dxfId="423">
      <pivotArea dataOnly="0" outline="0" fieldPosition="0">
        <references count="1">
          <reference field="0" count="0" defaultSubtotal="1"/>
        </references>
      </pivotArea>
    </format>
    <format dxfId="422">
      <pivotArea dataOnly="0" outline="0" fieldPosition="0">
        <references count="1">
          <reference field="3" count="4">
            <x v="1"/>
            <x v="6"/>
            <x v="7"/>
            <x v="8"/>
          </reference>
        </references>
      </pivotArea>
    </format>
    <format dxfId="421">
      <pivotArea dataOnly="0" labelOnly="1" outline="0" fieldPosition="0">
        <references count="1">
          <reference field="3" count="0"/>
        </references>
      </pivotArea>
    </format>
    <format dxfId="420">
      <pivotArea dataOnly="0" grandRow="1" outline="0" fieldPosition="0"/>
    </format>
    <format dxfId="419">
      <pivotArea dataOnly="0" grandCol="1" outline="0" fieldPosition="0"/>
    </format>
    <format dxfId="418">
      <pivotArea dataOnly="0" labelOnly="1" outline="0" fieldPosition="0">
        <references count="1">
          <reference field="2" count="0"/>
        </references>
      </pivotArea>
    </format>
    <format dxfId="417">
      <pivotArea dataOnly="0" labelOnly="1" outline="0" fieldPosition="0">
        <references count="1">
          <reference field="2" count="0"/>
        </references>
      </pivotArea>
    </format>
    <format dxfId="416">
      <pivotArea dataOnly="0" labelOnly="1" outline="0" fieldPosition="0">
        <references count="1">
          <reference field="2" count="0"/>
        </references>
      </pivotArea>
    </format>
    <format dxfId="415">
      <pivotArea dataOnly="0" outline="0" fieldPosition="0">
        <references count="1">
          <reference field="2" count="1">
            <x v="0"/>
          </reference>
        </references>
      </pivotArea>
    </format>
    <format dxfId="414">
      <pivotArea dataOnly="0" outline="0" fieldPosition="0">
        <references count="1">
          <reference field="2" count="1">
            <x v="1"/>
          </reference>
        </references>
      </pivotArea>
    </format>
    <format dxfId="413">
      <pivotArea dataOnly="0" grandCol="1" outline="0" fieldPosition="0"/>
    </format>
    <format dxfId="412">
      <pivotArea outline="0" fieldPosition="0">
        <references count="2">
          <reference field="2" count="1" selected="0">
            <x v="0"/>
          </reference>
          <reference field="3" count="1" selected="0">
            <x v="10"/>
          </reference>
        </references>
      </pivotArea>
    </format>
    <format dxfId="411">
      <pivotArea outline="0" fieldPosition="0">
        <references count="2">
          <reference field="2" count="1" selected="0">
            <x v="1"/>
          </reference>
          <reference field="3" count="1" selected="0">
            <x v="10"/>
          </reference>
        </references>
      </pivotArea>
    </format>
    <format dxfId="410">
      <pivotArea dataOnly="0" grandRow="1" outline="0" fieldPosition="0"/>
    </format>
    <format dxfId="409">
      <pivotArea dataOnly="0" outline="0" fieldPosition="0">
        <references count="1">
          <reference field="3" count="5">
            <x v="1"/>
            <x v="6"/>
            <x v="7"/>
            <x v="8"/>
            <x v="10"/>
          </reference>
        </references>
      </pivotArea>
    </format>
    <format dxfId="408">
      <pivotArea dataOnly="0" outline="0" fieldPosition="0">
        <references count="1">
          <reference field="2" count="0"/>
        </references>
      </pivotArea>
    </format>
    <format dxfId="407">
      <pivotArea dataOnly="0" outline="0" fieldPosition="0">
        <references count="1">
          <reference field="3" count="0" defaultSubtotal="1"/>
        </references>
      </pivotArea>
    </format>
    <format dxfId="406">
      <pivotArea dataOnly="0" outline="0" fieldPosition="0">
        <references count="1">
          <reference field="3" count="0" defaultSubtotal="1"/>
        </references>
      </pivotArea>
    </format>
    <format dxfId="405">
      <pivotArea dataOnly="0" labelOnly="1" outline="0" fieldPosition="0">
        <references count="1">
          <reference field="3" count="0"/>
        </references>
      </pivotArea>
    </format>
    <format dxfId="404">
      <pivotArea type="all" dataOnly="0" outline="0" fieldPosition="0"/>
    </format>
    <format dxfId="403">
      <pivotArea dataOnly="0" outline="0" fieldPosition="0">
        <references count="1">
          <reference field="3" count="0" defaultSubtotal="1"/>
        </references>
      </pivotArea>
    </format>
    <format dxfId="402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01">
      <pivotArea dataOnly="0" labelOnly="1" outline="0" fieldPosition="0">
        <references count="1">
          <reference field="2" count="1">
            <x v="0"/>
          </reference>
        </references>
      </pivotArea>
    </format>
    <format dxfId="400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99">
      <pivotArea dataOnly="0" labelOnly="1" outline="0" fieldPosition="0">
        <references count="1">
          <reference field="2" count="1">
            <x v="1"/>
          </reference>
        </references>
      </pivotArea>
    </format>
    <format dxfId="398">
      <pivotArea grandCol="1" outline="0" collapsedLevelsAreSubtotals="1" fieldPosition="0"/>
    </format>
    <format dxfId="397">
      <pivotArea dataOnly="0" labelOnly="1" grandCol="1" outline="0" fieldPosition="0"/>
    </format>
    <format dxfId="396">
      <pivotArea grandRow="1" outline="0" collapsedLevelsAreSubtotals="1" fieldPosition="0"/>
    </format>
    <format dxfId="395">
      <pivotArea dataOnly="0" labelOnly="1" grandRow="1" outline="0" fieldPosition="0"/>
    </format>
    <format dxfId="394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393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392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391">
      <pivotArea dataOnly="0" outline="0" fieldPosition="0">
        <references count="1">
          <reference field="3" count="0" defaultSubtotal="1"/>
        </references>
      </pivotArea>
    </format>
    <format dxfId="390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389">
      <pivotArea dataOnly="0" outline="0" fieldPosition="0">
        <references count="1">
          <reference field="3" count="0" defaultSubtotal="1"/>
        </references>
      </pivotArea>
    </format>
    <format dxfId="388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itemPrintTitles="1" createdVersion="4" indent="0" compact="0" compactData="0" gridDropZones="1">
  <location ref="AG3:AK52" firstHeaderRow="1" firstDataRow="2" firstDataCol="2"/>
  <pivotFields count="6">
    <pivotField axis="axisRow" compact="0" outline="0" subtotalTop="0" showAll="0" includeNewItemsInFilter="1" sortType="ascending" rankBy="0">
      <items count="48">
        <item x="4"/>
        <item x="3"/>
        <item x="7"/>
        <item x="5"/>
        <item x="12"/>
        <item m="1" x="22"/>
        <item m="1" x="41"/>
        <item m="1" x="21"/>
        <item m="1" x="16"/>
        <item m="1" x="31"/>
        <item m="1" x="45"/>
        <item m="1" x="17"/>
        <item m="1" x="26"/>
        <item m="1" x="32"/>
        <item m="1" x="43"/>
        <item m="1" x="34"/>
        <item m="1" x="19"/>
        <item m="1" x="36"/>
        <item m="1" x="33"/>
        <item m="1" x="35"/>
        <item m="1" x="46"/>
        <item m="1" x="23"/>
        <item m="1" x="44"/>
        <item m="1" x="25"/>
        <item m="1" x="24"/>
        <item m="1" x="42"/>
        <item m="1" x="39"/>
        <item m="1" x="28"/>
        <item m="1" x="40"/>
        <item m="1" x="37"/>
        <item m="1" x="30"/>
        <item m="1" x="15"/>
        <item m="1" x="18"/>
        <item m="1" x="27"/>
        <item m="1" x="38"/>
        <item m="1" x="29"/>
        <item m="1" x="20"/>
        <item x="11"/>
        <item x="6"/>
        <item x="2"/>
        <item x="1"/>
        <item x="13"/>
        <item x="0"/>
        <item x="8"/>
        <item x="9"/>
        <item x="10"/>
        <item x="14"/>
        <item t="default"/>
      </items>
    </pivotField>
    <pivotField compact="0" outline="0" subtotalTop="0" showAll="0" includeNewItemsInFilter="1" defaultSubtotal="0"/>
    <pivotField axis="axisCol" compact="0" outline="0" subtotalTop="0" showAll="0" includeNewItemsInFilter="1" rankBy="0" defaultSubtotal="0">
      <items count="3">
        <item x="0"/>
        <item x="1"/>
        <item h="1" x="2"/>
      </items>
    </pivotField>
    <pivotField axis="axisRow" compact="0" outline="0" subtotalTop="0" showAll="0" includeNewItemsInFilter="1" sortType="ascending" rankBy="0">
      <items count="14">
        <item h="1" x="2"/>
        <item x="5"/>
        <item x="7"/>
        <item x="11"/>
        <item x="0"/>
        <item x="3"/>
        <item x="10"/>
        <item x="9"/>
        <item x="1"/>
        <item x="8"/>
        <item x="4"/>
        <item x="6"/>
        <item x="12"/>
        <item t="default"/>
      </items>
    </pivotField>
    <pivotField dataField="1" compact="0" outline="0" subtotalTop="0" showAll="0" includeNewItemsInFilter="1" defaultSubtotal="0"/>
    <pivotField compact="0" outline="0" subtotalTop="0" showAll="0" includeNewItemsInFilter="1"/>
  </pivotFields>
  <rowFields count="2">
    <field x="3"/>
    <field x="0"/>
  </rowFields>
  <rowItems count="48">
    <i>
      <x v="1"/>
      <x/>
    </i>
    <i r="1">
      <x v="2"/>
    </i>
    <i r="1">
      <x v="3"/>
    </i>
    <i r="1">
      <x v="4"/>
    </i>
    <i r="1">
      <x v="37"/>
    </i>
    <i r="1">
      <x v="38"/>
    </i>
    <i r="1">
      <x v="40"/>
    </i>
    <i r="1">
      <x v="41"/>
    </i>
    <i r="1">
      <x v="43"/>
    </i>
    <i r="1">
      <x v="44"/>
    </i>
    <i t="default">
      <x v="1"/>
    </i>
    <i>
      <x v="2"/>
      <x v="39"/>
    </i>
    <i t="default">
      <x v="2"/>
    </i>
    <i>
      <x v="3"/>
      <x v="45"/>
    </i>
    <i t="default">
      <x v="3"/>
    </i>
    <i>
      <x v="4"/>
      <x v="41"/>
    </i>
    <i r="1">
      <x v="42"/>
    </i>
    <i t="default">
      <x v="4"/>
    </i>
    <i>
      <x v="5"/>
      <x v="42"/>
    </i>
    <i t="default">
      <x v="5"/>
    </i>
    <i>
      <x v="6"/>
      <x v="4"/>
    </i>
    <i r="1">
      <x v="38"/>
    </i>
    <i r="1">
      <x v="41"/>
    </i>
    <i r="1">
      <x v="45"/>
    </i>
    <i t="default">
      <x v="6"/>
    </i>
    <i>
      <x v="7"/>
      <x/>
    </i>
    <i r="1">
      <x v="41"/>
    </i>
    <i t="default">
      <x v="7"/>
    </i>
    <i>
      <x v="8"/>
      <x/>
    </i>
    <i r="1">
      <x v="1"/>
    </i>
    <i r="1">
      <x v="2"/>
    </i>
    <i r="1">
      <x v="3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t="default">
      <x v="8"/>
    </i>
    <i>
      <x v="9"/>
      <x v="1"/>
    </i>
    <i t="default">
      <x v="9"/>
    </i>
    <i>
      <x v="10"/>
      <x v="41"/>
    </i>
    <i r="1">
      <x v="42"/>
    </i>
    <i t="default">
      <x v="10"/>
    </i>
    <i>
      <x v="11"/>
      <x v="39"/>
    </i>
    <i t="default">
      <x v="1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Nombre de NOM de l'élu" fld="4" subtotal="count" baseField="0" baseItem="0"/>
  </dataFields>
  <formats count="36">
    <format dxfId="35">
      <pivotArea dataOnly="0" outline="0" fieldPosition="0">
        <references count="1">
          <reference field="2" count="1">
            <x v="1"/>
          </reference>
        </references>
      </pivotArea>
    </format>
    <format dxfId="34">
      <pivotArea dataOnly="0" outline="0" fieldPosition="0">
        <references count="1">
          <reference field="2" count="1">
            <x v="1"/>
          </reference>
        </references>
      </pivotArea>
    </format>
    <format dxfId="33">
      <pivotArea dataOnly="0" outline="0" fieldPosition="0">
        <references count="1">
          <reference field="2" count="1">
            <x v="0"/>
          </reference>
        </references>
      </pivotArea>
    </format>
    <format dxfId="32">
      <pivotArea dataOnly="0" grandCol="1" outline="0" fieldPosition="0"/>
    </format>
    <format dxfId="31">
      <pivotArea dataOnly="0" outline="0" fieldPosition="0">
        <references count="1">
          <reference field="0" count="0" defaultSubtotal="1"/>
        </references>
      </pivotArea>
    </format>
    <format dxfId="30">
      <pivotArea dataOnly="0" outline="0" fieldPosition="0">
        <references count="1">
          <reference field="3" count="4">
            <x v="1"/>
            <x v="6"/>
            <x v="7"/>
            <x v="8"/>
          </reference>
        </references>
      </pivotArea>
    </format>
    <format dxfId="29">
      <pivotArea dataOnly="0" labelOnly="1" outline="0" fieldPosition="0">
        <references count="1">
          <reference field="3" count="0"/>
        </references>
      </pivotArea>
    </format>
    <format dxfId="28">
      <pivotArea dataOnly="0" grandRow="1" outline="0" fieldPosition="0"/>
    </format>
    <format dxfId="27">
      <pivotArea dataOnly="0" grandCol="1" outline="0" fieldPosition="0"/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outline="0" fieldPosition="0">
        <references count="1">
          <reference field="2" count="1">
            <x v="0"/>
          </reference>
        </references>
      </pivotArea>
    </format>
    <format dxfId="23">
      <pivotArea dataOnly="0" outline="0" fieldPosition="0">
        <references count="1">
          <reference field="2" count="1">
            <x v="1"/>
          </reference>
        </references>
      </pivotArea>
    </format>
    <format dxfId="22">
      <pivotArea dataOnly="0" grandCol="1" outline="0" fieldPosition="0"/>
    </format>
    <format dxfId="21">
      <pivotArea outline="0" fieldPosition="0">
        <references count="2">
          <reference field="2" count="1" selected="0">
            <x v="0"/>
          </reference>
          <reference field="3" count="1" selected="0">
            <x v="10"/>
          </reference>
        </references>
      </pivotArea>
    </format>
    <format dxfId="20">
      <pivotArea outline="0" fieldPosition="0">
        <references count="2">
          <reference field="2" count="1" selected="0">
            <x v="1"/>
          </reference>
          <reference field="3" count="1" selected="0">
            <x v="10"/>
          </reference>
        </references>
      </pivotArea>
    </format>
    <format dxfId="19">
      <pivotArea dataOnly="0" grandRow="1" outline="0" fieldPosition="0"/>
    </format>
    <format dxfId="18">
      <pivotArea dataOnly="0" outline="0" fieldPosition="0">
        <references count="1">
          <reference field="3" count="5">
            <x v="1"/>
            <x v="6"/>
            <x v="7"/>
            <x v="8"/>
            <x v="10"/>
          </reference>
        </references>
      </pivotArea>
    </format>
    <format dxfId="17">
      <pivotArea dataOnly="0" outline="0" fieldPosition="0">
        <references count="1">
          <reference field="2" count="0"/>
        </references>
      </pivotArea>
    </format>
    <format dxfId="16">
      <pivotArea dataOnly="0" outline="0" fieldPosition="0">
        <references count="1">
          <reference field="3" count="0" defaultSubtotal="1"/>
        </references>
      </pivotArea>
    </format>
    <format dxfId="15">
      <pivotArea dataOnly="0" outline="0" fieldPosition="0">
        <references count="1">
          <reference field="3" count="0" defaultSubtotal="1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type="all" dataOnly="0" outline="0" fieldPosition="0"/>
    </format>
    <format dxfId="12">
      <pivotArea dataOnly="0" outline="0" fieldPosition="0">
        <references count="1">
          <reference field="3" count="0" defaultSubtotal="1"/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outline="0" fieldPosition="0">
        <references count="1">
          <reference field="3" count="0" defaultSubtotal="1"/>
        </references>
      </pivotArea>
    </format>
    <format dxfId="9">
      <pivotArea dataOnly="0" outline="0" fieldPosition="0">
        <references count="1">
          <reference field="3" count="0" defaultSubtotal="1"/>
        </references>
      </pivotArea>
    </format>
    <format dxfId="8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5">
      <pivotArea dataOnly="0" labelOnly="1" outline="0" fieldPosition="0">
        <references count="1">
          <reference field="2" count="1">
            <x v="1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Col="1" outline="0" collapsedLevelsAreSubtotals="1" fieldPosition="0"/>
    </format>
    <format dxfId="1">
      <pivotArea dataOnly="0" labelOnly="1" grandCol="1" outline="0" fieldPosition="0"/>
    </format>
    <format dxfId="0">
      <pivotArea dataOnly="0" outline="0" fieldPosition="0">
        <references count="1">
          <reference field="3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leau croisé dynamique1" cacheId="2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itemPrintTitles="1" createdVersion="4" indent="0" compact="0" compactData="0" gridDropZones="1">
  <location ref="A3:Z23" firstHeaderRow="1" firstDataRow="3" firstDataCol="1"/>
  <pivotFields count="6">
    <pivotField axis="axisRow" compact="0" outline="0" subtotalTop="0" showAll="0" includeNewItemsInFilter="1" sortType="ascending" rankBy="0">
      <items count="52">
        <item x="4"/>
        <item x="3"/>
        <item m="1" x="47"/>
        <item x="7"/>
        <item x="5"/>
        <item x="12"/>
        <item m="1" x="25"/>
        <item m="1" x="44"/>
        <item m="1" x="24"/>
        <item m="1" x="19"/>
        <item m="1" x="34"/>
        <item m="1" x="49"/>
        <item m="1" x="20"/>
        <item m="1" x="29"/>
        <item m="1" x="35"/>
        <item m="1" x="46"/>
        <item m="1" x="37"/>
        <item m="1" x="22"/>
        <item m="1" x="39"/>
        <item m="1" x="36"/>
        <item m="1" x="38"/>
        <item m="1" x="50"/>
        <item m="1" x="26"/>
        <item m="1" x="48"/>
        <item m="1" x="28"/>
        <item m="1" x="27"/>
        <item m="1" x="45"/>
        <item m="1" x="42"/>
        <item m="1" x="31"/>
        <item m="1" x="43"/>
        <item m="1" x="40"/>
        <item m="1" x="33"/>
        <item m="1" x="18"/>
        <item m="1" x="21"/>
        <item m="1" x="30"/>
        <item m="1" x="41"/>
        <item m="1" x="32"/>
        <item m="1" x="23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 defaultSubtotal="0"/>
    <pivotField axis="axisCol" compact="0" outline="0" subtotalTop="0" showAll="0" includeNewItemsInFilter="1" rankBy="0">
      <items count="4">
        <item x="0"/>
        <item x="1"/>
        <item h="1" x="2"/>
        <item t="default"/>
      </items>
    </pivotField>
    <pivotField axis="axisCol" compact="0" outline="0" subtotalTop="0" showAll="0" includeNewItemsInFilter="1" sortType="ascending" rankBy="0">
      <items count="15">
        <item h="1" x="2"/>
        <item x="10"/>
        <item x="4"/>
        <item x="6"/>
        <item x="9"/>
        <item x="0"/>
        <item x="11"/>
        <item x="12"/>
        <item x="8"/>
        <item x="7"/>
        <item x="1"/>
        <item x="3"/>
        <item x="5"/>
        <item x="13"/>
        <item t="default"/>
      </items>
    </pivotField>
    <pivotField dataField="1" compact="0" outline="0" subtotalTop="0" showAll="0" includeNewItemsInFilter="1" defaultSubtotal="0"/>
    <pivotField compact="0" outline="0" subtotalTop="0" showAll="0" includeNewItemsInFilter="1"/>
  </pivotFields>
  <rowFields count="1">
    <field x="0"/>
  </rowFields>
  <rowItems count="18">
    <i>
      <x/>
    </i>
    <i>
      <x v="1"/>
    </i>
    <i>
      <x v="3"/>
    </i>
    <i>
      <x v="4"/>
    </i>
    <i>
      <x v="5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2">
    <field x="2"/>
    <field x="3"/>
  </colFields>
  <colItems count="25">
    <i>
      <x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 t="grand">
      <x/>
    </i>
  </colItems>
  <dataFields count="1">
    <dataField name="Nombre de NOM de l'élu" fld="4" subtotal="count" baseField="0" baseItem="0"/>
  </dataFields>
  <formats count="93">
    <format dxfId="128">
      <pivotArea dataOnly="0" outline="0" fieldPosition="0">
        <references count="1">
          <reference field="2" count="1">
            <x v="1"/>
          </reference>
        </references>
      </pivotArea>
    </format>
    <format dxfId="127">
      <pivotArea dataOnly="0" outline="0" fieldPosition="0">
        <references count="1">
          <reference field="2" count="1">
            <x v="1"/>
          </reference>
        </references>
      </pivotArea>
    </format>
    <format dxfId="126">
      <pivotArea dataOnly="0" outline="0" fieldPosition="0">
        <references count="1">
          <reference field="2" count="1">
            <x v="0"/>
          </reference>
        </references>
      </pivotArea>
    </format>
    <format dxfId="125">
      <pivotArea dataOnly="0" grandCol="1" outline="0" fieldPosition="0"/>
    </format>
    <format dxfId="124">
      <pivotArea dataOnly="0" outline="0" fieldPosition="0">
        <references count="1">
          <reference field="0" count="0" defaultSubtotal="1"/>
        </references>
      </pivotArea>
    </format>
    <format dxfId="123">
      <pivotArea dataOnly="0" labelOnly="1" outline="0" fieldPosition="0">
        <references count="1">
          <reference field="3" count="0"/>
        </references>
      </pivotArea>
    </format>
    <format dxfId="122">
      <pivotArea dataOnly="0" grandRow="1" outline="0" fieldPosition="0"/>
    </format>
    <format dxfId="121">
      <pivotArea dataOnly="0" grandCol="1" outline="0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grandCol="1" outline="0" fieldPosition="0"/>
    </format>
    <format dxfId="116">
      <pivotArea outline="0" fieldPosition="0">
        <references count="2">
          <reference field="2" count="1" selected="0">
            <x v="1"/>
          </reference>
          <reference field="3" count="1" selected="0">
            <x v="11"/>
          </reference>
        </references>
      </pivotArea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outline="0" fieldPosition="0">
        <references count="1">
          <reference field="2" count="1">
            <x v="1"/>
          </reference>
        </references>
      </pivotArea>
    </format>
    <format dxfId="113">
      <pivotArea dataOnly="0" outline="0" fieldPosition="0">
        <references count="1">
          <reference field="0" count="0" defaultSubtotal="1"/>
        </references>
      </pivotArea>
    </format>
    <format dxfId="112">
      <pivotArea dataOnly="0" outline="0" fieldPosition="0">
        <references count="1">
          <reference field="2" count="1">
            <x v="0"/>
          </reference>
        </references>
      </pivotArea>
    </format>
    <format dxfId="111">
      <pivotArea dataOnly="0" outline="0" fieldPosition="0">
        <references count="1">
          <reference field="2" count="1">
            <x v="1"/>
          </reference>
        </references>
      </pivotArea>
    </format>
    <format dxfId="110">
      <pivotArea dataOnly="0" outline="0" fieldPosition="0">
        <references count="1">
          <reference field="3" count="7">
            <x v="2"/>
            <x v="3"/>
            <x v="8"/>
            <x v="9"/>
            <x v="10"/>
            <x v="11"/>
            <x v="12"/>
          </reference>
        </references>
      </pivotArea>
    </format>
    <format dxfId="109">
      <pivotArea field="2" grandRow="1" outline="0" axis="axisCol" fieldPosition="0">
        <references count="1">
          <reference field="2" count="1" selected="0">
            <x v="0"/>
          </reference>
        </references>
      </pivotArea>
    </format>
    <format dxfId="108">
      <pivotArea outline="0" fieldPosition="0">
        <references count="1">
          <reference field="2" count="1" selected="0">
            <x v="0"/>
          </reference>
        </references>
      </pivotArea>
    </format>
    <format dxfId="107">
      <pivotArea dataOnly="0" outline="0" fieldPosition="0">
        <references count="1">
          <reference field="3" count="7">
            <x v="2"/>
            <x v="3"/>
            <x v="8"/>
            <x v="9"/>
            <x v="10"/>
            <x v="11"/>
            <x v="12"/>
          </reference>
        </references>
      </pivotArea>
    </format>
    <format dxfId="106">
      <pivotArea dataOnly="0" outline="0" fieldPosition="0">
        <references count="1">
          <reference field="2" count="0" defaultSubtotal="1"/>
        </references>
      </pivotArea>
    </format>
    <format dxfId="105">
      <pivotArea dataOnly="0" outline="0" fieldPosition="0">
        <references count="1">
          <reference field="2" count="0" defaultSubtotal="1"/>
        </references>
      </pivotArea>
    </format>
    <format dxfId="104">
      <pivotArea dataOnly="0" outline="0" fieldPosition="0">
        <references count="1">
          <reference field="3" count="7">
            <x v="2"/>
            <x v="3"/>
            <x v="8"/>
            <x v="9"/>
            <x v="10"/>
            <x v="11"/>
            <x v="12"/>
          </reference>
        </references>
      </pivotArea>
    </format>
    <format dxfId="103">
      <pivotArea dataOnly="0" outline="0" fieldPosition="0">
        <references count="1">
          <reference field="2" count="0" defaultSubtotal="1"/>
        </references>
      </pivotArea>
    </format>
    <format dxfId="102">
      <pivotArea dataOnly="0" grandRow="1" outline="0" fieldPosition="0"/>
    </format>
    <format dxfId="101">
      <pivotArea dataOnly="0" labelOnly="1" outline="0" fieldPosition="0">
        <references count="1">
          <reference field="2" count="1">
            <x v="0"/>
          </reference>
        </references>
      </pivotArea>
    </format>
    <format dxfId="100">
      <pivotArea dataOnly="0" labelOnly="1" outline="0" fieldPosition="0">
        <references count="1">
          <reference field="2" count="1">
            <x v="1"/>
          </reference>
        </references>
      </pivotArea>
    </format>
    <format dxfId="99">
      <pivotArea dataOnly="0" labelOnly="1" outline="0" fieldPosition="0">
        <references count="1">
          <reference field="2" count="1">
            <x v="0"/>
          </reference>
        </references>
      </pivotArea>
    </format>
    <format dxfId="98">
      <pivotArea outline="0" collapsedLevelsAreSubtotals="1" fieldPosition="0">
        <references count="2">
          <reference field="2" count="1" selected="0">
            <x v="0"/>
          </reference>
          <reference field="3" count="11" selected="0"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"/>
          </reference>
          <reference field="3" count="1">
            <x v="9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"/>
          </reference>
          <reference field="3" count="11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73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71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69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3"/>
          </reference>
        </references>
      </pivotArea>
    </format>
    <format dxfId="68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4"/>
          </reference>
        </references>
      </pivotArea>
    </format>
    <format dxfId="67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5"/>
          </reference>
        </references>
      </pivotArea>
    </format>
    <format dxfId="66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8"/>
          </reference>
        </references>
      </pivotArea>
    </format>
    <format dxfId="65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9"/>
          </reference>
        </references>
      </pivotArea>
    </format>
    <format dxfId="64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63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1"/>
          </reference>
        </references>
      </pivotArea>
    </format>
    <format dxfId="62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61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60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9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8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57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9"/>
          </reference>
        </references>
      </pivotArea>
    </format>
    <format dxfId="56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55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54">
      <pivotArea outline="0" collapsedLevelsAreSubtotals="1" fieldPosition="0">
        <references count="2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 defaultSubtotal="1">
            <x v="0"/>
          </reference>
        </references>
      </pivotArea>
    </format>
    <format dxfId="5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0"/>
          </reference>
          <reference field="3" count="11"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51">
      <pivotArea dataOnly="0" labelOnly="1" outline="0" fieldPosition="0">
        <references count="1">
          <reference field="2" count="1">
            <x v="1"/>
          </reference>
        </references>
      </pivotArea>
    </format>
    <format dxfId="50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49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48">
      <pivotArea outline="0" collapsedLevelsAreSubtotals="1" fieldPosition="0">
        <references count="3">
          <reference field="0" count="17" selected="0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47">
      <pivotArea field="2" grandRow="1" outline="0" collapsedLevelsAreSubtotals="1" axis="axisCol" fieldPosition="0">
        <references count="1">
          <reference field="2" count="1" selected="0" defaultSubtotal="1">
            <x v="0"/>
          </reference>
        </references>
      </pivotArea>
    </format>
    <format dxfId="46">
      <pivotArea field="3" grandRow="1" outline="0" collapsedLevelsAreSubtotals="1" axis="axisCol" fieldPosition="1">
        <references count="2"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45">
      <pivotArea dataOnly="0" labelOnly="1" grandRow="1" outline="0" fieldPosition="0"/>
    </format>
    <format dxfId="44">
      <pivotArea field="2" grandRow="1" outline="0" collapsedLevelsAreSubtotals="1" axis="axisCol" fieldPosition="0">
        <references count="1">
          <reference field="2" count="1" selected="0" defaultSubtotal="1">
            <x v="0"/>
          </reference>
        </references>
      </pivotArea>
    </format>
    <format dxfId="43">
      <pivotArea field="3" grandRow="1" outline="0" collapsedLevelsAreSubtotals="1" axis="axisCol" fieldPosition="1">
        <references count="2"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>
        <references count="1">
          <reference field="2" count="1" selected="0" defaultSubtotal="1">
            <x v="1"/>
          </reference>
        </references>
      </pivotArea>
    </format>
    <format dxfId="40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39">
      <pivotArea grandCol="1" outline="0" collapsedLevelsAreSubtotals="1" fieldPosition="0"/>
    </format>
    <format dxfId="38">
      <pivotArea dataOnly="0" labelOnly="1" grandCol="1" outline="0" fieldPosition="0"/>
    </format>
    <format dxfId="37">
      <pivotArea dataOnly="0" labelOnly="1" outline="0" fieldPosition="0">
        <references count="1">
          <reference field="0" count="17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outline="0" fieldPosition="0">
        <references count="1">
          <reference field="0" count="17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7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rowGrandTotals="0" colGrandTotals="0" itemPrintTitles="1" createdVersion="4" indent="0" compact="0" compactData="0" gridDropZones="1">
  <location ref="Z11:AA29" firstHeaderRow="1" firstDataRow="2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n="Electeurs inscrits" x="0"/>
        <item h="1" x="1"/>
        <item h="1"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2"/>
  </colFields>
  <colItems count="1">
    <i>
      <x/>
    </i>
  </colItems>
  <pageFields count="1">
    <pageField fld="5" item="1" hier="0"/>
  </pageFields>
  <dataFields count="1">
    <dataField name="Moyenne de Nb électeurs" fld="3" subtotal="average" baseField="0" baseItem="0"/>
  </dataFields>
  <formats count="33">
    <format dxfId="842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841">
      <pivotArea field="0" type="button" dataOnly="0" labelOnly="1" outline="0" axis="axisRow" fieldPosition="0"/>
    </format>
    <format dxfId="840">
      <pivotArea dataOnly="0" labelOnly="1" outline="0" fieldPosition="0">
        <references count="1">
          <reference field="2" count="0"/>
        </references>
      </pivotArea>
    </format>
    <format dxfId="839">
      <pivotArea type="origin" dataOnly="0" labelOnly="1" outline="0" fieldPosition="0"/>
    </format>
    <format dxfId="838">
      <pivotArea type="origin" dataOnly="0" labelOnly="1" outline="0" fieldPosition="0"/>
    </format>
    <format dxfId="837">
      <pivotArea field="2" type="button" dataOnly="0" labelOnly="1" outline="0" axis="axisCol" fieldPosition="0"/>
    </format>
    <format dxfId="836">
      <pivotArea field="2" type="button" dataOnly="0" labelOnly="1" outline="0" axis="axisCol" fieldPosition="0"/>
    </format>
    <format dxfId="835">
      <pivotArea field="5" type="button" dataOnly="0" labelOnly="1" outline="0" axis="axisPage" fieldPosition="0"/>
    </format>
    <format dxfId="834">
      <pivotArea field="5" type="button" dataOnly="0" labelOnly="1" outline="0" axis="axisPage" fieldPosition="0"/>
    </format>
    <format dxfId="833">
      <pivotArea field="5" type="button" dataOnly="0" labelOnly="1" outline="0" axis="axisPage" fieldPosition="0"/>
    </format>
    <format dxfId="832">
      <pivotArea dataOnly="0" labelOnly="1" outline="0" fieldPosition="0">
        <references count="1">
          <reference field="5" count="1">
            <x v="1"/>
          </reference>
        </references>
      </pivotArea>
    </format>
    <format dxfId="831">
      <pivotArea type="origin" dataOnly="0" labelOnly="1" outline="0" fieldPosition="0"/>
    </format>
    <format dxfId="830">
      <pivotArea field="2" type="button" dataOnly="0" labelOnly="1" outline="0" axis="axisCol" fieldPosition="0"/>
    </format>
    <format dxfId="829">
      <pivotArea field="0" type="button" dataOnly="0" labelOnly="1" outline="0" axis="axisRow" fieldPosition="0"/>
    </format>
    <format dxfId="828">
      <pivotArea dataOnly="0" labelOnly="1" outline="0" fieldPosition="0">
        <references count="1">
          <reference field="2" count="0"/>
        </references>
      </pivotArea>
    </format>
    <format dxfId="827">
      <pivotArea dataOnly="0" labelOnly="1" outline="0" fieldPosition="0">
        <references count="1">
          <reference field="2" count="0"/>
        </references>
      </pivotArea>
    </format>
    <format dxfId="826">
      <pivotArea dataOnly="0" labelOnly="1" outline="0" fieldPosition="0">
        <references count="1">
          <reference field="2" count="0"/>
        </references>
      </pivotArea>
    </format>
    <format dxfId="825">
      <pivotArea field="5" type="button" dataOnly="0" labelOnly="1" outline="0" axis="axisPage" fieldPosition="0"/>
    </format>
    <format dxfId="824">
      <pivotArea field="5" type="button" dataOnly="0" labelOnly="1" outline="0" axis="axisPage" fieldPosition="0"/>
    </format>
    <format dxfId="823">
      <pivotArea dataOnly="0" labelOnly="1" outline="0" fieldPosition="0">
        <references count="1">
          <reference field="5" count="1">
            <x v="1"/>
          </reference>
        </references>
      </pivotArea>
    </format>
    <format dxfId="822">
      <pivotArea type="origin" dataOnly="0" labelOnly="1" outline="0" fieldPosition="0"/>
    </format>
    <format dxfId="821">
      <pivotArea field="2" type="button" dataOnly="0" labelOnly="1" outline="0" axis="axisCol" fieldPosition="0"/>
    </format>
    <format dxfId="820">
      <pivotArea field="0" type="button" dataOnly="0" labelOnly="1" outline="0" axis="axisRow" fieldPosition="0"/>
    </format>
    <format dxfId="819">
      <pivotArea dataOnly="0" labelOnly="1" outline="0" fieldPosition="0">
        <references count="1">
          <reference field="2" count="0"/>
        </references>
      </pivotArea>
    </format>
    <format dxfId="818">
      <pivotArea field="0" type="button" dataOnly="0" labelOnly="1" outline="0" axis="axisRow" fieldPosition="0"/>
    </format>
    <format dxfId="817">
      <pivotArea field="0" type="button" dataOnly="0" labelOnly="1" outline="0" axis="axisRow" fieldPosition="0"/>
    </format>
    <format dxfId="816">
      <pivotArea field="0" type="button" dataOnly="0" labelOnly="1" outline="0" axis="axisRow" fieldPosition="0"/>
    </format>
    <format dxfId="815">
      <pivotArea field="0" type="button" dataOnly="0" labelOnly="1" outline="0" axis="axisRow" fieldPosition="0"/>
    </format>
    <format dxfId="814">
      <pivotArea dataOnly="0" labelOnly="1" outline="0" fieldPosition="0">
        <references count="1">
          <reference field="2" count="0"/>
        </references>
      </pivotArea>
    </format>
    <format dxfId="813">
      <pivotArea dataOnly="0" labelOnly="1" outline="0" fieldPosition="0">
        <references count="1">
          <reference field="2" count="0"/>
        </references>
      </pivotArea>
    </format>
    <format dxfId="812">
      <pivotArea dataOnly="0" labelOnly="1" outline="0" fieldPosition="0">
        <references count="1">
          <reference field="2" count="0"/>
        </references>
      </pivotArea>
    </format>
    <format dxfId="811">
      <pivotArea outline="0" collapsedLevelsAreSubtotals="1" fieldPosition="0"/>
    </format>
    <format dxfId="810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A49:V69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h="1" x="0"/>
        <item n="Votes Suppléants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>
      <items count="23">
        <item h="1" x="8"/>
        <item n="blancs ou nuls" x="0"/>
        <item h="1" x="21"/>
        <item x="6"/>
        <item x="5"/>
        <item x="1"/>
        <item x="2"/>
        <item x="3"/>
        <item x="11"/>
        <item x="12"/>
        <item x="13"/>
        <item x="7"/>
        <item x="9"/>
        <item x="10"/>
        <item x="4"/>
        <item x="14"/>
        <item x="15"/>
        <item x="16"/>
        <item x="17"/>
        <item x="18"/>
        <item x="19"/>
        <item x="20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1">
    <i>
      <x v="1"/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"/>
    </i>
  </colItems>
  <pageFields count="1">
    <pageField fld="5" item="1" hier="0"/>
  </pageFields>
  <dataFields count="1">
    <dataField name="Somme de Nombre bulletins" fld="7" baseField="0" baseItem="0"/>
  </dataFields>
  <formats count="61">
    <format dxfId="903">
      <pivotArea outline="0" fieldPosition="0">
        <references count="2">
          <reference field="2" count="0" selected="0"/>
          <reference field="6" count="9" selected="0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02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901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900">
      <pivotArea outline="0" fieldPosition="0">
        <references count="1">
          <reference field="2" count="0" selected="0" defaultSubtotal="1"/>
        </references>
      </pivotArea>
    </format>
    <format dxfId="899">
      <pivotArea dataOnly="0" labelOnly="1" outline="0" fieldPosition="0">
        <references count="1">
          <reference field="2" count="0" defaultSubtotal="1"/>
        </references>
      </pivotArea>
    </format>
    <format dxfId="898">
      <pivotArea dataOnly="0" labelOnly="1" outline="0" fieldPosition="0">
        <references count="2">
          <reference field="2" count="0" selected="0"/>
          <reference field="6" count="11"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97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896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895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894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893">
      <pivotArea dataOnly="0" labelOnly="1" outline="0" fieldPosition="0">
        <references count="2">
          <reference field="2" count="0" selected="0"/>
          <reference field="6" count="1">
            <x v="1"/>
          </reference>
        </references>
      </pivotArea>
    </format>
    <format dxfId="892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891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890">
      <pivotArea dataOnly="0" labelOnly="1" outline="0" fieldPosition="0">
        <references count="2">
          <reference field="2" count="0" selected="0"/>
          <reference field="6" count="1">
            <x v="5"/>
          </reference>
        </references>
      </pivotArea>
    </format>
    <format dxfId="889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888">
      <pivotArea dataOnly="0" labelOnly="1" outline="0" fieldPosition="0">
        <references count="2">
          <reference field="2" count="0" selected="0"/>
          <reference field="6" count="1">
            <x v="7"/>
          </reference>
        </references>
      </pivotArea>
    </format>
    <format dxfId="887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886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885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884">
      <pivotArea dataOnly="0" labelOnly="1" outline="0" fieldPosition="0">
        <references count="2">
          <reference field="2" count="0" selected="0"/>
          <reference field="6" count="1">
            <x v="11"/>
          </reference>
        </references>
      </pivotArea>
    </format>
    <format dxfId="883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882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881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880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879">
      <pivotArea dataOnly="0" labelOnly="1" outline="0" fieldPosition="0">
        <references count="2">
          <reference field="2" count="0" selected="0"/>
          <reference field="6" count="1">
            <x v="16"/>
          </reference>
        </references>
      </pivotArea>
    </format>
    <format dxfId="878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877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876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875">
      <pivotArea dataOnly="0" labelOnly="1" outline="0" fieldPosition="0">
        <references count="2">
          <reference field="2" count="0" selected="0"/>
          <reference field="6" count="1">
            <x v="20"/>
          </reference>
        </references>
      </pivotArea>
    </format>
    <format dxfId="874">
      <pivotArea grandRow="1" outline="0" collapsedLevelsAreSubtotals="1" fieldPosition="0"/>
    </format>
    <format dxfId="873">
      <pivotArea dataOnly="0" labelOnly="1" grandRow="1" outline="0" fieldPosition="0"/>
    </format>
    <format dxfId="872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871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"/>
          </reference>
        </references>
      </pivotArea>
    </format>
    <format dxfId="87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"/>
          </reference>
        </references>
      </pivotArea>
    </format>
    <format dxfId="86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86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86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86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86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86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8"/>
          </reference>
        </references>
      </pivotArea>
    </format>
    <format dxfId="86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86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86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86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85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85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85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85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85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85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85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9"/>
          </reference>
        </references>
      </pivotArea>
    </format>
    <format dxfId="85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0"/>
          </reference>
        </references>
      </pivotArea>
    </format>
    <format dxfId="851">
      <pivotArea dataOnly="0" labelOnly="1" outline="0" fieldPosition="0">
        <references count="1">
          <reference field="2" count="0" defaultSubtotal="1"/>
        </references>
      </pivotArea>
    </format>
    <format dxfId="850">
      <pivotArea dataOnly="0" labelOnly="1" outline="0" fieldPosition="0">
        <references count="1">
          <reference field="2" count="0" defaultSubtotal="1"/>
        </references>
      </pivotArea>
    </format>
    <format dxfId="849">
      <pivotArea dataOnly="0" labelOnly="1" outline="0" fieldPosition="0">
        <references count="1">
          <reference field="2" count="0" defaultSubtotal="1"/>
        </references>
      </pivotArea>
    </format>
    <format dxfId="848">
      <pivotArea outline="0" collapsedLevelsAreSubtotals="1" fieldPosition="0"/>
    </format>
    <format dxfId="847">
      <pivotArea outline="0" collapsedLevelsAreSubtotals="1" fieldPosition="0"/>
    </format>
    <format dxfId="846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845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844">
      <pivotArea outline="0" collapsedLevelsAreSubtotals="1" fieldPosition="0">
        <references count="1">
          <reference field="2" count="0" selected="0" defaultSubtotal="1"/>
        </references>
      </pivotArea>
    </format>
    <format dxfId="843">
      <pivotArea dataOnly="0" labelOnly="1" outline="0" fieldPosition="0">
        <references count="1">
          <reference field="2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4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rowGrandTotals="0" colGrandTotals="0" itemPrintTitles="1" createdVersion="4" indent="0" compact="0" compactData="0" gridDropZones="1">
  <location ref="Z50:AA68" firstHeaderRow="1" firstDataRow="2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h="1" x="0"/>
        <item n="Electeurs inscrits" x="1"/>
        <item h="1"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2"/>
  </colFields>
  <colItems count="1">
    <i>
      <x v="1"/>
    </i>
  </colItems>
  <pageFields count="1">
    <pageField fld="5" item="1" hier="0"/>
  </pageFields>
  <dataFields count="1">
    <dataField name="Moyenne de Nb électeurs" fld="3" subtotal="average" baseField="0" baseItem="0"/>
  </dataFields>
  <formats count="20">
    <format dxfId="923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922">
      <pivotArea dataOnly="0" labelOnly="1" outline="0" fieldPosition="0">
        <references count="1">
          <reference field="2" count="0"/>
        </references>
      </pivotArea>
    </format>
    <format dxfId="921">
      <pivotArea type="origin" dataOnly="0" labelOnly="1" outline="0" fieldPosition="0"/>
    </format>
    <format dxfId="920">
      <pivotArea type="origin" dataOnly="0" labelOnly="1" outline="0" fieldPosition="0"/>
    </format>
    <format dxfId="919">
      <pivotArea field="2" type="button" dataOnly="0" labelOnly="1" outline="0" axis="axisCol" fieldPosition="0"/>
    </format>
    <format dxfId="918">
      <pivotArea field="2" type="button" dataOnly="0" labelOnly="1" outline="0" axis="axisCol" fieldPosition="0"/>
    </format>
    <format dxfId="917">
      <pivotArea dataOnly="0" labelOnly="1" outline="0" fieldPosition="0">
        <references count="1">
          <reference field="2" count="0"/>
        </references>
      </pivotArea>
    </format>
    <format dxfId="916">
      <pivotArea field="5" type="button" dataOnly="0" labelOnly="1" outline="0" axis="axisPage" fieldPosition="0"/>
    </format>
    <format dxfId="915">
      <pivotArea dataOnly="0" labelOnly="1" outline="0" fieldPosition="0">
        <references count="1">
          <reference field="5" count="1">
            <x v="1"/>
          </reference>
        </references>
      </pivotArea>
    </format>
    <format dxfId="914">
      <pivotArea type="origin" dataOnly="0" labelOnly="1" outline="0" fieldPosition="0"/>
    </format>
    <format dxfId="913">
      <pivotArea field="2" type="button" dataOnly="0" labelOnly="1" outline="0" axis="axisCol" fieldPosition="0"/>
    </format>
    <format dxfId="912">
      <pivotArea field="0" type="button" dataOnly="0" labelOnly="1" outline="0" axis="axisRow" fieldPosition="0"/>
    </format>
    <format dxfId="911">
      <pivotArea dataOnly="0" labelOnly="1" outline="0" fieldPosition="0">
        <references count="1">
          <reference field="2" count="0"/>
        </references>
      </pivotArea>
    </format>
    <format dxfId="910">
      <pivotArea dataOnly="0" labelOnly="1" outline="0" fieldPosition="0">
        <references count="1">
          <reference field="2" count="0"/>
        </references>
      </pivotArea>
    </format>
    <format dxfId="909">
      <pivotArea field="0" type="button" dataOnly="0" labelOnly="1" outline="0" axis="axisRow" fieldPosition="0"/>
    </format>
    <format dxfId="908">
      <pivotArea field="0" type="button" dataOnly="0" labelOnly="1" outline="0" axis="axisRow" fieldPosition="0"/>
    </format>
    <format dxfId="907">
      <pivotArea field="0" type="button" dataOnly="0" labelOnly="1" outline="0" axis="axisRow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8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Z14:AT34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x="0"/>
        <item h="1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 sortType="ascending" rankBy="0">
      <items count="23">
        <item h="1" x="8"/>
        <item h="1" x="0"/>
        <item x="15"/>
        <item x="18"/>
        <item x="1"/>
        <item x="11"/>
        <item x="12"/>
        <item x="2"/>
        <item x="9"/>
        <item x="19"/>
        <item x="14"/>
        <item x="4"/>
        <item x="20"/>
        <item x="3"/>
        <item x="16"/>
        <item x="5"/>
        <item x="6"/>
        <item x="7"/>
        <item x="10"/>
        <item x="13"/>
        <item x="17"/>
        <item h="1" x="21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0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</colItems>
  <pageFields count="1">
    <pageField fld="5" item="1" hier="0"/>
  </pageFields>
  <dataFields count="1">
    <dataField name="Somme de Nombre bulletins" fld="7" showDataAs="percentOfRow" baseField="0" baseItem="0" numFmtId="10"/>
  </dataFields>
  <formats count="76">
    <format dxfId="503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502">
      <pivotArea outline="0" fieldPosition="0">
        <references count="1">
          <reference field="4294967294" count="1">
            <x v="0"/>
          </reference>
        </references>
      </pivotArea>
    </format>
    <format dxfId="501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00">
      <pivotArea field="2" grandRow="1" outline="0" axis="axisCol" fieldPosition="0">
        <references count="1">
          <reference field="2" count="0" selected="0"/>
        </references>
      </pivotArea>
    </format>
    <format dxfId="499">
      <pivotArea outline="0" fieldPosition="0"/>
    </format>
    <format dxfId="498">
      <pivotArea field="0" type="button" dataOnly="0" labelOnly="1" outline="0" axis="axisRow" fieldPosition="0"/>
    </format>
    <format dxfId="497">
      <pivotArea dataOnly="0" labelOnly="1" outline="0" fieldPosition="0">
        <references count="1">
          <reference field="0" count="1">
            <x v="6"/>
          </reference>
        </references>
      </pivotArea>
    </format>
    <format dxfId="496">
      <pivotArea dataOnly="0" labelOnly="1" grandRow="1" outline="0" fieldPosition="0"/>
    </format>
    <format dxfId="495">
      <pivotArea dataOnly="0" labelOnly="1" outline="0" offset="IV256" fieldPosition="0">
        <references count="1">
          <reference field="2" count="0" defaultSubtotal="1"/>
        </references>
      </pivotArea>
    </format>
    <format dxfId="494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493">
      <pivotArea dataOnly="0" outline="0" fieldPosition="0">
        <references count="2">
          <reference field="5" count="1" selected="0">
            <x v="1"/>
          </reference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492">
      <pivotArea outline="0" fieldPosition="0">
        <references count="1">
          <reference field="0" count="1" selected="0">
            <x v="6"/>
          </reference>
        </references>
      </pivotArea>
    </format>
    <format dxfId="491">
      <pivotArea dataOnly="0" labelOnly="1" outline="0" fieldPosition="0">
        <references count="1">
          <reference field="0" count="1">
            <x v="6"/>
          </reference>
        </references>
      </pivotArea>
    </format>
    <format dxfId="490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489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488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487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486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485">
      <pivotArea dataOnly="0" labelOnly="1" outline="0" fieldPosition="0">
        <references count="2">
          <reference field="2" count="0" selected="0"/>
          <reference field="6" count="1">
            <x v="5"/>
          </reference>
        </references>
      </pivotArea>
    </format>
    <format dxfId="484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483">
      <pivotArea dataOnly="0" labelOnly="1" outline="0" fieldPosition="0">
        <references count="2">
          <reference field="2" count="0" selected="0"/>
          <reference field="6" count="1">
            <x v="7"/>
          </reference>
        </references>
      </pivotArea>
    </format>
    <format dxfId="482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481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480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479">
      <pivotArea dataOnly="0" labelOnly="1" outline="0" fieldPosition="0">
        <references count="2">
          <reference field="2" count="0" selected="0"/>
          <reference field="6" count="1">
            <x v="11"/>
          </reference>
        </references>
      </pivotArea>
    </format>
    <format dxfId="478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477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476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475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474">
      <pivotArea dataOnly="0" labelOnly="1" outline="0" fieldPosition="0">
        <references count="2">
          <reference field="2" count="0" selected="0"/>
          <reference field="6" count="1">
            <x v="16"/>
          </reference>
        </references>
      </pivotArea>
    </format>
    <format dxfId="473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472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471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470">
      <pivotArea dataOnly="0" labelOnly="1" outline="0" fieldPosition="0">
        <references count="2">
          <reference field="2" count="0" selected="0"/>
          <reference field="6" count="1">
            <x v="20"/>
          </reference>
        </references>
      </pivotArea>
    </format>
    <format dxfId="46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0"/>
          </reference>
        </references>
      </pivotArea>
    </format>
    <format dxfId="46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9"/>
          </reference>
        </references>
      </pivotArea>
    </format>
    <format dxfId="467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46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46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46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46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46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46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46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45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45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45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45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8"/>
          </reference>
        </references>
      </pivotArea>
    </format>
    <format dxfId="45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45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45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45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45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45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449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448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447">
      <pivotArea outline="0" collapsedLevelsAreSubtotals="1" fieldPosition="0">
        <references count="1">
          <reference field="0" count="1" selected="0">
            <x v="6"/>
          </reference>
        </references>
      </pivotArea>
    </format>
    <format dxfId="446">
      <pivotArea dataOnly="0" labelOnly="1" outline="0" fieldPosition="0">
        <references count="1">
          <reference field="0" count="1">
            <x v="6"/>
          </reference>
        </references>
      </pivotArea>
    </format>
    <format dxfId="445">
      <pivotArea grandRow="1" outline="0" collapsedLevelsAreSubtotals="1" fieldPosition="0"/>
    </format>
    <format dxfId="444">
      <pivotArea dataOnly="0" labelOnly="1" grandRow="1" outline="0" fieldPosition="0"/>
    </format>
    <format dxfId="443">
      <pivotArea dataOnly="0" outline="0" fieldPosition="0">
        <references count="2">
          <reference field="2" count="0" defaultSubtotal="1"/>
          <reference field="5" count="0" selected="0"/>
        </references>
      </pivotArea>
    </format>
    <format dxfId="442">
      <pivotArea dataOnly="0" labelOnly="1" outline="0" offset="IV1" fieldPosition="0">
        <references count="1">
          <reference field="2" count="0" defaultSubtotal="1"/>
        </references>
      </pivotArea>
    </format>
    <format dxfId="441">
      <pivotArea dataOnly="0" labelOnly="1" outline="0" fieldPosition="0">
        <references count="1">
          <reference field="2" count="0" defaultSubtotal="1"/>
        </references>
      </pivotArea>
    </format>
    <format dxfId="440">
      <pivotArea dataOnly="0" labelOnly="1" outline="0" fieldPosition="0">
        <references count="1">
          <reference field="2" count="0" defaultSubtotal="1"/>
        </references>
      </pivotArea>
    </format>
    <format dxfId="439">
      <pivotArea dataOnly="0" labelOnly="1" outline="0" fieldPosition="0">
        <references count="1">
          <reference field="2" count="0" defaultSubtotal="1"/>
        </references>
      </pivotArea>
    </format>
    <format dxfId="438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3"/>
          </reference>
        </references>
      </pivotArea>
    </format>
    <format dxfId="437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8"/>
          </reference>
        </references>
      </pivotArea>
    </format>
    <format dxfId="436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2"/>
          </reference>
        </references>
      </pivotArea>
    </format>
    <format dxfId="435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3"/>
          </reference>
        </references>
      </pivotArea>
    </format>
    <format dxfId="434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9"/>
          </reference>
        </references>
      </pivotArea>
    </format>
    <format dxfId="433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4"/>
          </reference>
        </references>
      </pivotArea>
    </format>
    <format dxfId="432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431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430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29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2"/>
          </reference>
        </references>
      </pivotArea>
    </format>
    <format dxfId="428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6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A53:U73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h="1"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 sortType="ascending" rankBy="0">
      <items count="23">
        <item h="1" x="8"/>
        <item h="1" x="0"/>
        <item x="15"/>
        <item x="18"/>
        <item x="1"/>
        <item x="11"/>
        <item x="12"/>
        <item x="2"/>
        <item x="9"/>
        <item x="19"/>
        <item x="14"/>
        <item x="4"/>
        <item x="20"/>
        <item x="3"/>
        <item x="16"/>
        <item x="5"/>
        <item x="6"/>
        <item x="7"/>
        <item x="10"/>
        <item x="13"/>
        <item x="17"/>
        <item h="1" x="21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0">
    <i>
      <x v="1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"/>
    </i>
  </colItems>
  <pageFields count="1">
    <pageField fld="5" item="1" hier="0"/>
  </pageFields>
  <dataFields count="1">
    <dataField name="Somme de Nombre bulletins" fld="7" baseField="0" baseItem="0"/>
  </dataFields>
  <formats count="67">
    <format dxfId="570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569">
      <pivotArea outline="0" fieldPosition="0">
        <references count="1">
          <reference field="4294967294" count="1">
            <x v="0"/>
          </reference>
        </references>
      </pivotArea>
    </format>
    <format dxfId="568">
      <pivotArea outline="0" fieldPosition="0">
        <references count="1">
          <reference field="2" count="0" selected="0"/>
        </references>
      </pivotArea>
    </format>
    <format dxfId="567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66">
      <pivotArea dataOnly="0" labelOnly="1" outline="0" fieldPosition="0">
        <references count="1">
          <reference field="2" count="0"/>
        </references>
      </pivotArea>
    </format>
    <format dxfId="565">
      <pivotArea dataOnly="0" labelOnly="1" outline="0" fieldPosition="0">
        <references count="1">
          <reference field="2" count="0" defaultSubtotal="1"/>
        </references>
      </pivotArea>
    </format>
    <format dxfId="564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563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562">
      <pivotArea dataOnly="0" labelOnly="1" outline="0" fieldPosition="0">
        <references count="2">
          <reference field="2" count="0" selected="0"/>
          <reference field="6" count="16">
            <x v="2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61">
      <pivotArea dataOnly="0" labelOnly="1" outline="0" fieldPosition="0">
        <references count="2">
          <reference field="2" count="0" selected="0"/>
          <reference field="6" count="16">
            <x v="2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60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59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58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57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56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55">
      <pivotArea dataOnly="0" labelOnly="1" outline="0" fieldPosition="0">
        <references count="1">
          <reference field="2" count="0" defaultSubtotal="1"/>
        </references>
      </pivotArea>
    </format>
    <format dxfId="55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553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55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551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55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549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54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547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54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545">
      <pivotArea dataOnly="0" labelOnly="1" outline="0" fieldPosition="0">
        <references count="2">
          <reference field="2" count="0" selected="0"/>
          <reference field="6" count="1">
            <x v="5"/>
          </reference>
        </references>
      </pivotArea>
    </format>
    <format dxfId="54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543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54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541">
      <pivotArea dataOnly="0" labelOnly="1" outline="0" fieldPosition="0">
        <references count="2">
          <reference field="2" count="0" selected="0"/>
          <reference field="6" count="1">
            <x v="7"/>
          </reference>
        </references>
      </pivotArea>
    </format>
    <format dxfId="54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8"/>
          </reference>
        </references>
      </pivotArea>
    </format>
    <format dxfId="539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53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53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535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53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533">
      <pivotArea dataOnly="0" labelOnly="1" outline="0" fieldPosition="0">
        <references count="2">
          <reference field="2" count="0" selected="0"/>
          <reference field="6" count="1">
            <x v="11"/>
          </reference>
        </references>
      </pivotArea>
    </format>
    <format dxfId="53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531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530">
      <pivotArea grandRow="1" outline="0" collapsedLevelsAreSubtotals="1" fieldPosition="0"/>
    </format>
    <format dxfId="529">
      <pivotArea dataOnly="0" labelOnly="1" grandRow="1" outline="0" fieldPosition="0"/>
    </format>
    <format dxfId="528">
      <pivotArea outline="0" collapsedLevelsAreSubtotals="1" fieldPosition="0">
        <references count="1">
          <reference field="2" count="0" selected="0" defaultSubtotal="1"/>
        </references>
      </pivotArea>
    </format>
    <format dxfId="527">
      <pivotArea dataOnly="0" labelOnly="1" outline="0" offset="IV256" fieldPosition="0">
        <references count="1">
          <reference field="2" count="0" defaultSubtotal="1"/>
        </references>
      </pivotArea>
    </format>
    <format dxfId="526">
      <pivotArea dataOnly="0" labelOnly="1" outline="0" offset="IV1" fieldPosition="0">
        <references count="1">
          <reference field="2" count="0" defaultSubtotal="1"/>
        </references>
      </pivotArea>
    </format>
    <format dxfId="52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524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52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522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52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520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51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518">
      <pivotArea dataOnly="0" labelOnly="1" outline="0" fieldPosition="0">
        <references count="2">
          <reference field="2" count="0" selected="0"/>
          <reference field="6" count="1">
            <x v="16"/>
          </reference>
        </references>
      </pivotArea>
    </format>
    <format dxfId="51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516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51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514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51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9"/>
          </reference>
        </references>
      </pivotArea>
    </format>
    <format dxfId="512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51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0"/>
          </reference>
        </references>
      </pivotArea>
    </format>
    <format dxfId="510">
      <pivotArea dataOnly="0" labelOnly="1" outline="0" fieldPosition="0">
        <references count="2">
          <reference field="2" count="0" selected="0"/>
          <reference field="6" count="1">
            <x v="20"/>
          </reference>
        </references>
      </pivotArea>
    </format>
    <format dxfId="509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508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507">
      <pivotArea outline="0" collapsedLevelsAreSubtotals="1" fieldPosition="0">
        <references count="2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 defaultSubtotal="1"/>
        </references>
      </pivotArea>
    </format>
    <format dxfId="506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505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04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7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Z53:AT73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h="1"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 sortType="ascending" rankBy="0">
      <items count="23">
        <item h="1" x="8"/>
        <item h="1" x="0"/>
        <item x="15"/>
        <item x="18"/>
        <item x="1"/>
        <item x="11"/>
        <item x="12"/>
        <item x="2"/>
        <item x="9"/>
        <item x="19"/>
        <item x="14"/>
        <item x="4"/>
        <item x="20"/>
        <item x="3"/>
        <item x="16"/>
        <item x="5"/>
        <item x="6"/>
        <item x="7"/>
        <item x="10"/>
        <item x="13"/>
        <item x="17"/>
        <item h="1" x="21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0">
    <i>
      <x v="1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"/>
    </i>
  </colItems>
  <pageFields count="1">
    <pageField fld="5" item="1" hier="0"/>
  </pageFields>
  <dataFields count="1">
    <dataField name="Somme de Nombre bulletins" fld="7" showDataAs="percentOfRow" baseField="0" baseItem="0" numFmtId="10"/>
  </dataFields>
  <formats count="57">
    <format dxfId="627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626">
      <pivotArea outline="0" fieldPosition="0">
        <references count="1">
          <reference field="4294967294" count="1">
            <x v="0"/>
          </reference>
        </references>
      </pivotArea>
    </format>
    <format dxfId="625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624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23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22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21">
      <pivotArea dataOnly="0" labelOnly="1" outline="0" fieldPosition="0">
        <references count="1">
          <reference field="2" count="0" defaultSubtotal="1"/>
        </references>
      </pivotArea>
    </format>
    <format dxfId="620">
      <pivotArea dataOnly="0" labelOnly="1" outline="0" fieldPosition="0">
        <references count="1">
          <reference field="2" count="0" defaultSubtotal="1"/>
        </references>
      </pivotArea>
    </format>
    <format dxfId="619">
      <pivotArea dataOnly="0" labelOnly="1" outline="0" fieldPosition="0">
        <references count="1">
          <reference field="2" count="0" defaultSubtotal="1"/>
        </references>
      </pivotArea>
    </format>
    <format dxfId="618">
      <pivotArea grandRow="1" outline="0" collapsedLevelsAreSubtotals="1" fieldPosition="0"/>
    </format>
    <format dxfId="617">
      <pivotArea dataOnly="0" labelOnly="1" grandRow="1" outline="0" fieldPosition="0"/>
    </format>
    <format dxfId="616">
      <pivotArea outline="0" collapsedLevelsAreSubtotals="1" fieldPosition="0">
        <references count="1">
          <reference field="2" count="0" selected="0" defaultSubtotal="1"/>
        </references>
      </pivotArea>
    </format>
    <format dxfId="615">
      <pivotArea dataOnly="0" labelOnly="1" outline="0" offset="IV256" fieldPosition="0">
        <references count="1">
          <reference field="2" count="0" defaultSubtotal="1"/>
        </references>
      </pivotArea>
    </format>
    <format dxfId="614">
      <pivotArea dataOnly="0" labelOnly="1" outline="0" fieldPosition="0">
        <references count="2">
          <reference field="2" count="0" selected="0"/>
          <reference field="6" count="1">
            <x v="20"/>
          </reference>
        </references>
      </pivotArea>
    </format>
    <format dxfId="61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0"/>
          </reference>
        </references>
      </pivotArea>
    </format>
    <format dxfId="612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611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610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609">
      <pivotArea dataOnly="0" labelOnly="1" outline="0" fieldPosition="0">
        <references count="2">
          <reference field="2" count="0" selected="0"/>
          <reference field="6" count="1">
            <x v="16"/>
          </reference>
        </references>
      </pivotArea>
    </format>
    <format dxfId="608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607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606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605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604">
      <pivotArea dataOnly="0" labelOnly="1" outline="0" fieldPosition="0">
        <references count="2">
          <reference field="2" count="0" selected="0"/>
          <reference field="6" count="1">
            <x v="11"/>
          </reference>
        </references>
      </pivotArea>
    </format>
    <format dxfId="603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602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601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600">
      <pivotArea dataOnly="0" labelOnly="1" outline="0" fieldPosition="0">
        <references count="2">
          <reference field="2" count="0" selected="0"/>
          <reference field="6" count="1">
            <x v="7"/>
          </reference>
        </references>
      </pivotArea>
    </format>
    <format dxfId="599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598">
      <pivotArea dataOnly="0" labelOnly="1" outline="0" fieldPosition="0">
        <references count="2">
          <reference field="2" count="0" selected="0"/>
          <reference field="6" count="1">
            <x v="5"/>
          </reference>
        </references>
      </pivotArea>
    </format>
    <format dxfId="597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596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595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59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59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59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59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59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58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58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8"/>
          </reference>
        </references>
      </pivotArea>
    </format>
    <format dxfId="58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58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58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58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58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58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58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9"/>
          </reference>
        </references>
      </pivotArea>
    </format>
    <format dxfId="58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57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57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57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576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575">
      <pivotArea outline="0" collapsedLevelsAreSubtotals="1" fieldPosition="0">
        <references count="1">
          <reference field="2" count="0" selected="0" defaultSubtotal="1"/>
        </references>
      </pivotArea>
    </format>
    <format dxfId="574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573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572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571">
      <pivotArea dataOnly="0" labelOnly="1" outline="0" offset="IV1" fieldPosition="0">
        <references count="1">
          <reference field="2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5" cacheId="1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colGrandTotals="0" itemPrintTitles="1" createdVersion="4" indent="0" compact="0" compactData="0" gridDropZones="1">
  <location ref="A14:U34" firstHeaderRow="1" firstDataRow="3" firstDataCol="1" rowPageCount="1" colPageCount="1"/>
  <pivotFields count="8">
    <pivotField axis="axisRow" compact="0" outline="0" subtotalTop="0" showAll="0" includeNewItemsInFilter="1" sortType="ascending" rankBy="0">
      <items count="20">
        <item m="1" x="18"/>
        <item x="4"/>
        <item x="3"/>
        <item x="7"/>
        <item x="5"/>
        <item x="12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4">
        <item x="0"/>
        <item h="1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h="1" x="1"/>
        <item x="0"/>
        <item h="1" m="1" x="2"/>
        <item t="default"/>
      </items>
    </pivotField>
    <pivotField axis="axisCol" compact="0" outline="0" subtotalTop="0" showAll="0" includeNewItemsInFilter="1" sortType="ascending" rankBy="0">
      <items count="23">
        <item h="1" x="8"/>
        <item h="1" x="0"/>
        <item x="15"/>
        <item x="18"/>
        <item x="1"/>
        <item x="11"/>
        <item x="12"/>
        <item x="2"/>
        <item x="9"/>
        <item x="19"/>
        <item x="14"/>
        <item x="4"/>
        <item x="20"/>
        <item x="3"/>
        <item x="16"/>
        <item x="5"/>
        <item x="6"/>
        <item x="7"/>
        <item x="10"/>
        <item x="13"/>
        <item x="17"/>
        <item h="1" x="21"/>
        <item t="default"/>
      </items>
    </pivotField>
    <pivotField dataField="1" compact="0" outline="0" subtotalTop="0" showAll="0" includeNewItemsInFilter="1"/>
  </pivotFields>
  <rowFields count="1">
    <field x="0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2"/>
    <field x="6"/>
  </colFields>
  <colItems count="20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</colItems>
  <pageFields count="1">
    <pageField fld="5" item="1" hier="0"/>
  </pageFields>
  <dataFields count="1">
    <dataField name="Somme de Nombre bulletins" fld="7" baseField="0" baseItem="0"/>
  </dataFields>
  <formats count="73">
    <format dxfId="700">
      <pivotArea field="5" dataOnly="0" grandRow="1" outline="0" axis="axisPage" fieldPosition="0">
        <references count="1">
          <reference field="5" count="1" selected="0">
            <x v="1"/>
          </reference>
        </references>
      </pivotArea>
    </format>
    <format dxfId="699">
      <pivotArea outline="0" fieldPosition="0">
        <references count="1">
          <reference field="4294967294" count="1">
            <x v="0"/>
          </reference>
        </references>
      </pivotArea>
    </format>
    <format dxfId="698">
      <pivotArea dataOnly="0" outline="0" fieldPosition="0">
        <references count="2">
          <reference field="5" count="1" selected="0">
            <x v="1"/>
          </reference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697">
      <pivotArea dataOnly="0" outline="0" fieldPosition="0">
        <references count="2">
          <reference field="2" count="0" defaultSubtotal="1"/>
          <reference field="5" count="1" selected="0">
            <x v="1"/>
          </reference>
        </references>
      </pivotArea>
    </format>
    <format dxfId="696">
      <pivotArea dataOnly="0" outline="0" fieldPosition="0">
        <references count="2">
          <reference field="2" count="0" defaultSubtotal="1"/>
          <reference field="5" count="1" selected="0">
            <x v="1"/>
          </reference>
        </references>
      </pivotArea>
    </format>
    <format dxfId="695">
      <pivotArea outline="0" fieldPosition="0"/>
    </format>
    <format dxfId="694">
      <pivotArea dataOnly="0" labelOnly="1" outline="0" fieldPosition="0">
        <references count="1">
          <reference field="5" count="1">
            <x v="1"/>
          </reference>
        </references>
      </pivotArea>
    </format>
    <format dxfId="693">
      <pivotArea field="2" type="button" dataOnly="0" labelOnly="1" outline="0" axis="axisCol" fieldPosition="0"/>
    </format>
    <format dxfId="692">
      <pivotArea field="6" type="button" dataOnly="0" labelOnly="1" outline="0" axis="axisCol" fieldPosition="1"/>
    </format>
    <format dxfId="691">
      <pivotArea type="topRight" dataOnly="0" labelOnly="1" outline="0" fieldPosition="0"/>
    </format>
    <format dxfId="690">
      <pivotArea dataOnly="0" labelOnly="1" outline="0" fieldPosition="0">
        <references count="1">
          <reference field="2" count="0"/>
        </references>
      </pivotArea>
    </format>
    <format dxfId="689">
      <pivotArea dataOnly="0" labelOnly="1" outline="0" fieldPosition="0">
        <references count="1">
          <reference field="2" count="0" defaultSubtotal="1"/>
        </references>
      </pivotArea>
    </format>
    <format dxfId="688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687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686">
      <pivotArea dataOnly="0" labelOnly="1" outline="0" fieldPosition="0">
        <references count="2">
          <reference field="2" count="0" selected="0"/>
          <reference field="6" count="11">
            <x v="4"/>
            <x v="5"/>
            <x v="6"/>
            <x v="7"/>
            <x v="8"/>
            <x v="13"/>
            <x v="15"/>
            <x v="16"/>
            <x v="17"/>
            <x v="18"/>
            <x v="19"/>
          </reference>
        </references>
      </pivotArea>
    </format>
    <format dxfId="685">
      <pivotArea dataOnly="0" labelOnly="1" outline="0" fieldPosition="0">
        <references count="2">
          <reference field="2" count="0" selected="0"/>
          <reference field="6" count="1">
            <x v="2"/>
          </reference>
        </references>
      </pivotArea>
    </format>
    <format dxfId="684">
      <pivotArea dataOnly="0" labelOnly="1" outline="0" fieldPosition="0">
        <references count="2">
          <reference field="2" count="0" selected="0"/>
          <reference field="6" count="1">
            <x v="3"/>
          </reference>
        </references>
      </pivotArea>
    </format>
    <format dxfId="683">
      <pivotArea dataOnly="0" labelOnly="1" outline="0" fieldPosition="0">
        <references count="2">
          <reference field="2" count="0" selected="0"/>
          <reference field="6" count="1">
            <x v="4"/>
          </reference>
        </references>
      </pivotArea>
    </format>
    <format dxfId="682">
      <pivotArea dataOnly="0" labelOnly="1" outline="0" fieldPosition="0">
        <references count="2">
          <reference field="2" count="0" selected="0"/>
          <reference field="6" count="1">
            <x v="5"/>
          </reference>
        </references>
      </pivotArea>
    </format>
    <format dxfId="681">
      <pivotArea dataOnly="0" labelOnly="1" outline="0" fieldPosition="0">
        <references count="2">
          <reference field="2" count="0" selected="0"/>
          <reference field="6" count="1">
            <x v="6"/>
          </reference>
        </references>
      </pivotArea>
    </format>
    <format dxfId="680">
      <pivotArea dataOnly="0" labelOnly="1" outline="0" fieldPosition="0">
        <references count="2">
          <reference field="2" count="0" selected="0"/>
          <reference field="6" count="1">
            <x v="7"/>
          </reference>
        </references>
      </pivotArea>
    </format>
    <format dxfId="679">
      <pivotArea dataOnly="0" labelOnly="1" outline="0" fieldPosition="0">
        <references count="2">
          <reference field="2" count="0" selected="0"/>
          <reference field="6" count="1">
            <x v="8"/>
          </reference>
        </references>
      </pivotArea>
    </format>
    <format dxfId="678">
      <pivotArea dataOnly="0" labelOnly="1" outline="0" fieldPosition="0">
        <references count="2">
          <reference field="2" count="0" selected="0"/>
          <reference field="6" count="1">
            <x v="9"/>
          </reference>
        </references>
      </pivotArea>
    </format>
    <format dxfId="677">
      <pivotArea dataOnly="0" labelOnly="1" outline="0" fieldPosition="0">
        <references count="2">
          <reference field="2" count="0" selected="0"/>
          <reference field="6" count="1">
            <x v="10"/>
          </reference>
        </references>
      </pivotArea>
    </format>
    <format dxfId="676">
      <pivotArea dataOnly="0" labelOnly="1" outline="0" fieldPosition="0">
        <references count="2">
          <reference field="2" count="0" selected="0"/>
          <reference field="6" count="1">
            <x v="11"/>
          </reference>
        </references>
      </pivotArea>
    </format>
    <format dxfId="675">
      <pivotArea dataOnly="0" labelOnly="1" outline="0" fieldPosition="0">
        <references count="2">
          <reference field="2" count="0" selected="0"/>
          <reference field="6" count="1">
            <x v="12"/>
          </reference>
        </references>
      </pivotArea>
    </format>
    <format dxfId="674">
      <pivotArea dataOnly="0" labelOnly="1" outline="0" fieldPosition="0">
        <references count="2">
          <reference field="2" count="0" selected="0"/>
          <reference field="6" count="1">
            <x v="13"/>
          </reference>
        </references>
      </pivotArea>
    </format>
    <format dxfId="673">
      <pivotArea dataOnly="0" labelOnly="1" outline="0" fieldPosition="0">
        <references count="2">
          <reference field="2" count="0" selected="0"/>
          <reference field="6" count="1">
            <x v="14"/>
          </reference>
        </references>
      </pivotArea>
    </format>
    <format dxfId="672">
      <pivotArea dataOnly="0" labelOnly="1" outline="0" fieldPosition="0">
        <references count="2">
          <reference field="2" count="0" selected="0"/>
          <reference field="6" count="1">
            <x v="15"/>
          </reference>
        </references>
      </pivotArea>
    </format>
    <format dxfId="671">
      <pivotArea dataOnly="0" labelOnly="1" outline="0" fieldPosition="0">
        <references count="2">
          <reference field="2" count="0" selected="0"/>
          <reference field="6" count="1">
            <x v="16"/>
          </reference>
        </references>
      </pivotArea>
    </format>
    <format dxfId="670">
      <pivotArea dataOnly="0" labelOnly="1" outline="0" fieldPosition="0">
        <references count="2">
          <reference field="2" count="0" selected="0"/>
          <reference field="6" count="1">
            <x v="17"/>
          </reference>
        </references>
      </pivotArea>
    </format>
    <format dxfId="669">
      <pivotArea dataOnly="0" labelOnly="1" outline="0" fieldPosition="0">
        <references count="2">
          <reference field="2" count="0" selected="0"/>
          <reference field="6" count="1">
            <x v="18"/>
          </reference>
        </references>
      </pivotArea>
    </format>
    <format dxfId="668">
      <pivotArea dataOnly="0" labelOnly="1" outline="0" fieldPosition="0">
        <references count="2">
          <reference field="2" count="0" selected="0"/>
          <reference field="6" count="1">
            <x v="19"/>
          </reference>
        </references>
      </pivotArea>
    </format>
    <format dxfId="667">
      <pivotArea dataOnly="0" labelOnly="1" outline="0" fieldPosition="0">
        <references count="2">
          <reference field="2" count="0" selected="0"/>
          <reference field="6" count="1">
            <x v="20"/>
          </reference>
        </references>
      </pivotArea>
    </format>
    <format dxfId="666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65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64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63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6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"/>
          </reference>
        </references>
      </pivotArea>
    </format>
    <format dxfId="66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3"/>
          </reference>
        </references>
      </pivotArea>
    </format>
    <format dxfId="66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4"/>
          </reference>
        </references>
      </pivotArea>
    </format>
    <format dxfId="65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5"/>
          </reference>
        </references>
      </pivotArea>
    </format>
    <format dxfId="65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6"/>
          </reference>
        </references>
      </pivotArea>
    </format>
    <format dxfId="65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7"/>
          </reference>
        </references>
      </pivotArea>
    </format>
    <format dxfId="65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8"/>
          </reference>
        </references>
      </pivotArea>
    </format>
    <format dxfId="65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9"/>
          </reference>
        </references>
      </pivotArea>
    </format>
    <format dxfId="65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0"/>
          </reference>
        </references>
      </pivotArea>
    </format>
    <format dxfId="653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1"/>
          </reference>
        </references>
      </pivotArea>
    </format>
    <format dxfId="652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2"/>
          </reference>
        </references>
      </pivotArea>
    </format>
    <format dxfId="651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3"/>
          </reference>
        </references>
      </pivotArea>
    </format>
    <format dxfId="650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4"/>
          </reference>
        </references>
      </pivotArea>
    </format>
    <format dxfId="649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5"/>
          </reference>
        </references>
      </pivotArea>
    </format>
    <format dxfId="648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6"/>
          </reference>
        </references>
      </pivotArea>
    </format>
    <format dxfId="647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7"/>
          </reference>
        </references>
      </pivotArea>
    </format>
    <format dxfId="646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8"/>
          </reference>
        </references>
      </pivotArea>
    </format>
    <format dxfId="645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19"/>
          </reference>
        </references>
      </pivotArea>
    </format>
    <format dxfId="644">
      <pivotArea outline="0" collapsedLevelsAreSubtotals="1" fieldPosition="0">
        <references count="3">
          <reference field="0" count="17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2" count="0" selected="0"/>
          <reference field="6" count="1" selected="0">
            <x v="20"/>
          </reference>
        </references>
      </pivotArea>
    </format>
    <format dxfId="643">
      <pivotArea grandRow="1" outline="0" collapsedLevelsAreSubtotals="1" fieldPosition="0"/>
    </format>
    <format dxfId="642">
      <pivotArea dataOnly="0" labelOnly="1" grandRow="1" outline="0" fieldPosition="0"/>
    </format>
    <format dxfId="641">
      <pivotArea outline="0" collapsedLevelsAreSubtotals="1" fieldPosition="0">
        <references count="1">
          <reference field="2" count="0" selected="0" defaultSubtotal="1"/>
        </references>
      </pivotArea>
    </format>
    <format dxfId="640">
      <pivotArea dataOnly="0" labelOnly="1" outline="0" offset="IV256" fieldPosition="0">
        <references count="1">
          <reference field="2" count="0" defaultSubtotal="1"/>
        </references>
      </pivotArea>
    </format>
    <format dxfId="639">
      <pivotArea dataOnly="0" labelOnly="1" outline="0" offset="IV1" fieldPosition="0">
        <references count="1">
          <reference field="2" count="0" defaultSubtotal="1"/>
        </references>
      </pivotArea>
    </format>
    <format dxfId="638">
      <pivotArea dataOnly="0" labelOnly="1" outline="0" fieldPosition="0">
        <references count="1">
          <reference field="2" count="0" defaultSubtotal="1"/>
        </references>
      </pivotArea>
    </format>
    <format dxfId="637">
      <pivotArea dataOnly="0" labelOnly="1" outline="0" fieldPosition="0">
        <references count="2">
          <reference field="2" count="0" selected="0"/>
          <reference field="6" count="0"/>
        </references>
      </pivotArea>
    </format>
    <format dxfId="636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3"/>
          </reference>
        </references>
      </pivotArea>
    </format>
    <format dxfId="635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8"/>
          </reference>
        </references>
      </pivotArea>
    </format>
    <format dxfId="634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2"/>
          </reference>
        </references>
      </pivotArea>
    </format>
    <format dxfId="633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3"/>
          </reference>
        </references>
      </pivotArea>
    </format>
    <format dxfId="632">
      <pivotArea field="6" grandRow="1" outline="0" collapsedLevelsAreSubtotals="1" axis="axisCol" fieldPosition="1">
        <references count="2">
          <reference field="2" count="0" selected="0"/>
          <reference field="6" count="1" selected="0">
            <x v="14"/>
          </reference>
        </references>
      </pivotArea>
    </format>
    <format dxfId="631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630">
      <pivotArea outline="0" collapsedLevelsAreSubtotals="1" fieldPosition="0">
        <references count="2">
          <reference field="2" count="0" selected="0"/>
          <reference field="6" count="0" selected="0"/>
        </references>
      </pivotArea>
    </format>
    <format dxfId="629">
      <pivotArea dataOnly="0" labelOnly="1" grandRow="1" outline="0" fieldPosition="0"/>
    </format>
    <format dxfId="628">
      <pivotArea dataOnly="0" labelOnly="1" outline="0" fieldPosition="0">
        <references count="1">
          <reference field="0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eau croisé dynamique1" cacheId="2" dataOnRows="1" applyNumberFormats="0" applyBorderFormats="0" applyFontFormats="0" applyPatternFormats="0" applyAlignmentFormats="0" applyWidthHeightFormats="1" dataCaption="Données" updatedVersion="4" minRefreshableVersion="3" asteriskTotals="1" showMemberPropertyTips="0" useAutoFormatting="1" itemPrintTitles="1" createdVersion="4" indent="0" compact="0" compactData="0" gridDropZones="1">
  <location ref="A3:AB152" firstHeaderRow="1" firstDataRow="3" firstDataCol="3"/>
  <pivotFields count="6">
    <pivotField axis="axisRow" compact="0" outline="0" subtotalTop="0" showAll="0" includeNewItemsInFilter="1" sortType="ascending" rankBy="0">
      <items count="52">
        <item x="4"/>
        <item x="3"/>
        <item m="1" x="47"/>
        <item x="7"/>
        <item x="5"/>
        <item x="12"/>
        <item m="1" x="25"/>
        <item m="1" x="44"/>
        <item m="1" x="24"/>
        <item m="1" x="19"/>
        <item m="1" x="34"/>
        <item m="1" x="49"/>
        <item m="1" x="20"/>
        <item m="1" x="29"/>
        <item m="1" x="35"/>
        <item m="1" x="46"/>
        <item m="1" x="37"/>
        <item m="1" x="22"/>
        <item m="1" x="39"/>
        <item m="1" x="36"/>
        <item m="1" x="38"/>
        <item m="1" x="50"/>
        <item m="1" x="26"/>
        <item m="1" x="48"/>
        <item m="1" x="28"/>
        <item m="1" x="27"/>
        <item m="1" x="45"/>
        <item m="1" x="42"/>
        <item m="1" x="31"/>
        <item m="1" x="43"/>
        <item m="1" x="40"/>
        <item m="1" x="33"/>
        <item m="1" x="18"/>
        <item m="1" x="21"/>
        <item m="1" x="30"/>
        <item m="1" x="41"/>
        <item m="1" x="32"/>
        <item m="1" x="23"/>
        <item x="11"/>
        <item x="6"/>
        <item x="2"/>
        <item x="1"/>
        <item x="13"/>
        <item x="16"/>
        <item x="14"/>
        <item x="0"/>
        <item x="15"/>
        <item x="8"/>
        <item x="9"/>
        <item x="10"/>
        <item x="17"/>
        <item t="default"/>
      </items>
    </pivotField>
    <pivotField compact="0" outline="0" subtotalTop="0" showAll="0" includeNewItemsInFilter="1" defaultSubtotal="0"/>
    <pivotField axis="axisCol" compact="0" outline="0" subtotalTop="0" showAll="0" includeNewItemsInFilter="1" rankBy="0">
      <items count="4">
        <item x="0"/>
        <item x="1"/>
        <item h="1" x="2"/>
        <item t="default"/>
      </items>
    </pivotField>
    <pivotField axis="axisCol" compact="0" outline="0" subtotalTop="0" showAll="0" includeNewItemsInFilter="1" sortType="ascending" rankBy="0">
      <items count="15">
        <item x="2"/>
        <item x="10"/>
        <item x="4"/>
        <item x="6"/>
        <item x="9"/>
        <item x="0"/>
        <item x="11"/>
        <item x="12"/>
        <item x="8"/>
        <item x="7"/>
        <item x="1"/>
        <item x="3"/>
        <item x="5"/>
        <item x="13"/>
        <item t="default"/>
      </items>
    </pivotField>
    <pivotField axis="axisRow" dataField="1" compact="0" outline="0" subtotalTop="0" showAll="0" includeNewItemsInFilter="1" defaultSubtotal="0">
      <items count="131">
        <item h="1" x="4"/>
        <item x="22"/>
        <item x="33"/>
        <item x="57"/>
        <item x="78"/>
        <item x="77"/>
        <item x="71"/>
        <item x="75"/>
        <item x="67"/>
        <item x="68"/>
        <item x="70"/>
        <item x="73"/>
        <item x="0"/>
        <item x="5"/>
        <item x="10"/>
        <item x="2"/>
        <item x="52"/>
        <item x="47"/>
        <item x="21"/>
        <item x="40"/>
        <item x="26"/>
        <item x="27"/>
        <item x="28"/>
        <item x="25"/>
        <item x="41"/>
        <item x="35"/>
        <item x="9"/>
        <item x="59"/>
        <item x="56"/>
        <item x="17"/>
        <item x="15"/>
        <item x="20"/>
        <item x="19"/>
        <item x="18"/>
        <item x="130"/>
        <item x="1"/>
        <item x="3"/>
        <item x="6"/>
        <item x="7"/>
        <item x="8"/>
        <item x="11"/>
        <item x="12"/>
        <item x="13"/>
        <item x="14"/>
        <item x="16"/>
        <item x="23"/>
        <item x="24"/>
        <item x="29"/>
        <item x="30"/>
        <item x="31"/>
        <item x="32"/>
        <item x="34"/>
        <item x="36"/>
        <item x="37"/>
        <item x="38"/>
        <item x="39"/>
        <item x="42"/>
        <item x="43"/>
        <item x="44"/>
        <item x="45"/>
        <item x="46"/>
        <item x="48"/>
        <item x="49"/>
        <item x="50"/>
        <item x="51"/>
        <item x="53"/>
        <item x="54"/>
        <item x="55"/>
        <item x="58"/>
        <item x="60"/>
        <item x="61"/>
        <item x="62"/>
        <item x="63"/>
        <item x="64"/>
        <item x="65"/>
        <item x="66"/>
        <item x="69"/>
        <item x="72"/>
        <item x="74"/>
        <item x="76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Row" compact="0" outline="0" subtotalTop="0" showAll="0" includeNewItemsInFilter="1">
      <items count="99">
        <item x="4"/>
        <item x="21"/>
        <item x="50"/>
        <item x="14"/>
        <item x="11"/>
        <item x="56"/>
        <item x="51"/>
        <item x="52"/>
        <item x="6"/>
        <item x="0"/>
        <item x="5"/>
        <item x="32"/>
        <item x="15"/>
        <item x="13"/>
        <item x="10"/>
        <item x="31"/>
        <item x="48"/>
        <item x="42"/>
        <item x="39"/>
        <item x="40"/>
        <item x="44"/>
        <item x="20"/>
        <item x="22"/>
        <item x="27"/>
        <item x="34"/>
        <item x="36"/>
        <item x="25"/>
        <item x="24"/>
        <item x="35"/>
        <item x="9"/>
        <item x="43"/>
        <item x="23"/>
        <item x="16"/>
        <item x="19"/>
        <item x="18"/>
        <item x="17"/>
        <item x="97"/>
        <item x="1"/>
        <item x="33"/>
        <item x="2"/>
        <item x="3"/>
        <item x="7"/>
        <item x="8"/>
        <item x="12"/>
        <item x="26"/>
        <item x="28"/>
        <item x="29"/>
        <item x="30"/>
        <item x="37"/>
        <item x="38"/>
        <item x="41"/>
        <item x="45"/>
        <item x="46"/>
        <item x="47"/>
        <item x="49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</pivotFields>
  <rowFields count="3">
    <field x="0"/>
    <field x="4"/>
    <field x="5"/>
  </rowFields>
  <rowItems count="147">
    <i>
      <x/>
      <x v="2"/>
      <x v="47"/>
    </i>
    <i r="1">
      <x v="20"/>
      <x v="26"/>
    </i>
    <i r="1">
      <x v="21"/>
      <x v="44"/>
    </i>
    <i r="1">
      <x v="22"/>
      <x v="22"/>
    </i>
    <i r="1">
      <x v="23"/>
      <x v="27"/>
    </i>
    <i r="1">
      <x v="47"/>
      <x v="23"/>
    </i>
    <i r="1">
      <x v="48"/>
      <x v="45"/>
    </i>
    <i r="1">
      <x v="49"/>
      <x v="46"/>
    </i>
    <i r="1">
      <x v="50"/>
      <x v="37"/>
    </i>
    <i r="1">
      <x v="51"/>
      <x v="22"/>
    </i>
    <i t="default">
      <x/>
    </i>
    <i>
      <x v="1"/>
      <x v="1"/>
      <x v="1"/>
    </i>
    <i r="1">
      <x v="18"/>
      <x v="21"/>
    </i>
    <i r="1">
      <x v="45"/>
      <x v="22"/>
    </i>
    <i r="1">
      <x v="46"/>
      <x v="31"/>
    </i>
    <i t="default">
      <x v="1"/>
    </i>
    <i>
      <x v="3"/>
      <x v="16"/>
      <x v="17"/>
    </i>
    <i r="1">
      <x v="17"/>
      <x v="18"/>
    </i>
    <i r="1">
      <x v="61"/>
      <x v="8"/>
    </i>
    <i r="1">
      <x v="62"/>
      <x v="19"/>
    </i>
    <i r="1">
      <x v="63"/>
      <x v="8"/>
    </i>
    <i r="1">
      <x v="64"/>
      <x v="50"/>
    </i>
    <i t="default">
      <x v="3"/>
    </i>
    <i>
      <x v="4"/>
      <x v="25"/>
      <x v="4"/>
    </i>
    <i r="1">
      <x v="52"/>
      <x v="15"/>
    </i>
    <i r="1">
      <x v="53"/>
      <x v="11"/>
    </i>
    <i r="1">
      <x v="54"/>
      <x v="9"/>
    </i>
    <i t="default">
      <x v="4"/>
    </i>
    <i>
      <x v="5"/>
      <x v="81"/>
      <x v="62"/>
    </i>
    <i r="1">
      <x v="82"/>
      <x v="8"/>
    </i>
    <i r="1">
      <x v="83"/>
      <x v="63"/>
    </i>
    <i r="1">
      <x v="84"/>
      <x v="34"/>
    </i>
    <i t="default">
      <x v="5"/>
    </i>
    <i>
      <x v="38"/>
      <x v="4"/>
      <x v="60"/>
    </i>
    <i r="1">
      <x v="5"/>
      <x v="59"/>
    </i>
    <i r="1">
      <x v="80"/>
      <x v="61"/>
    </i>
    <i t="default">
      <x v="38"/>
    </i>
    <i>
      <x v="39"/>
      <x v="19"/>
      <x v="24"/>
    </i>
    <i r="1">
      <x v="24"/>
      <x v="28"/>
    </i>
    <i r="1">
      <x v="55"/>
      <x v="38"/>
    </i>
    <i r="1">
      <x v="56"/>
      <x v="8"/>
    </i>
    <i r="1">
      <x v="57"/>
      <x v="15"/>
    </i>
    <i r="1">
      <x v="58"/>
      <x v="25"/>
    </i>
    <i r="1">
      <x v="59"/>
      <x v="48"/>
    </i>
    <i r="1">
      <x v="60"/>
      <x v="49"/>
    </i>
    <i t="default">
      <x v="39"/>
    </i>
    <i>
      <x v="40"/>
      <x v="29"/>
      <x v="32"/>
    </i>
    <i r="1">
      <x v="30"/>
      <x v="12"/>
    </i>
    <i r="1">
      <x v="31"/>
      <x v="33"/>
    </i>
    <i r="1">
      <x v="32"/>
      <x v="34"/>
    </i>
    <i r="1">
      <x v="33"/>
      <x v="35"/>
    </i>
    <i r="1">
      <x v="44"/>
      <x v="37"/>
    </i>
    <i t="default">
      <x v="40"/>
    </i>
    <i>
      <x v="41"/>
      <x v="14"/>
      <x v="14"/>
    </i>
    <i r="1">
      <x v="26"/>
      <x v="29"/>
    </i>
    <i r="1">
      <x v="40"/>
      <x v="4"/>
    </i>
    <i r="1">
      <x v="41"/>
      <x v="43"/>
    </i>
    <i r="1">
      <x v="42"/>
      <x v="13"/>
    </i>
    <i r="1">
      <x v="43"/>
      <x v="3"/>
    </i>
    <i t="default">
      <x v="41"/>
    </i>
    <i>
      <x v="42"/>
      <x v="85"/>
      <x v="64"/>
    </i>
    <i r="1">
      <x v="86"/>
      <x v="65"/>
    </i>
    <i r="1">
      <x v="87"/>
      <x v="66"/>
    </i>
    <i r="1">
      <x v="88"/>
      <x v="67"/>
    </i>
    <i r="1">
      <x v="89"/>
      <x v="68"/>
    </i>
    <i r="1">
      <x v="90"/>
      <x v="2"/>
    </i>
    <i r="1">
      <x v="91"/>
      <x v="69"/>
    </i>
    <i r="1">
      <x v="92"/>
      <x v="70"/>
    </i>
    <i r="1">
      <x v="93"/>
      <x v="37"/>
    </i>
    <i r="1">
      <x v="94"/>
      <x v="71"/>
    </i>
    <i r="1">
      <x v="95"/>
      <x v="72"/>
    </i>
    <i r="1">
      <x v="96"/>
      <x v="3"/>
    </i>
    <i r="1">
      <x v="97"/>
      <x v="8"/>
    </i>
    <i r="1">
      <x v="98"/>
      <x v="73"/>
    </i>
    <i r="1">
      <x v="99"/>
      <x v="74"/>
    </i>
    <i r="1">
      <x v="100"/>
      <x v="75"/>
    </i>
    <i r="1">
      <x v="101"/>
      <x v="76"/>
    </i>
    <i r="1">
      <x v="102"/>
      <x v="77"/>
    </i>
    <i r="1">
      <x v="103"/>
      <x v="8"/>
    </i>
    <i r="1">
      <x v="104"/>
      <x v="78"/>
    </i>
    <i r="1">
      <x v="105"/>
      <x v="79"/>
    </i>
    <i r="1">
      <x v="106"/>
      <x v="80"/>
    </i>
    <i r="1">
      <x v="107"/>
      <x v="81"/>
    </i>
    <i r="1">
      <x v="108"/>
      <x v="82"/>
    </i>
    <i r="1">
      <x v="109"/>
      <x v="83"/>
    </i>
    <i r="1">
      <x v="110"/>
      <x v="38"/>
    </i>
    <i t="default">
      <x v="42"/>
    </i>
    <i>
      <x v="43"/>
      <x v="125"/>
      <x v="93"/>
    </i>
    <i r="1">
      <x v="126"/>
      <x v="94"/>
    </i>
    <i r="1">
      <x v="127"/>
      <x v="95"/>
    </i>
    <i r="1">
      <x v="128"/>
      <x v="27"/>
    </i>
    <i r="1">
      <x v="129"/>
      <x v="96"/>
    </i>
    <i r="1">
      <x v="130"/>
      <x v="97"/>
    </i>
    <i t="default">
      <x v="43"/>
    </i>
    <i>
      <x v="44"/>
      <x v="111"/>
      <x v="84"/>
    </i>
    <i r="1">
      <x v="112"/>
      <x v="85"/>
    </i>
    <i r="1">
      <x v="113"/>
      <x v="86"/>
    </i>
    <i r="1">
      <x v="114"/>
      <x v="87"/>
    </i>
    <i t="default">
      <x v="44"/>
    </i>
    <i>
      <x v="45"/>
      <x v="12"/>
      <x v="9"/>
    </i>
    <i r="1">
      <x v="13"/>
      <x v="10"/>
    </i>
    <i r="1">
      <x v="15"/>
      <x v="39"/>
    </i>
    <i r="1">
      <x v="35"/>
      <x v="37"/>
    </i>
    <i r="1">
      <x v="36"/>
      <x v="40"/>
    </i>
    <i r="1">
      <x v="37"/>
      <x v="8"/>
    </i>
    <i r="1">
      <x v="38"/>
      <x v="41"/>
    </i>
    <i r="1">
      <x v="39"/>
      <x v="42"/>
    </i>
    <i t="default">
      <x v="45"/>
    </i>
    <i>
      <x v="46"/>
      <x v="115"/>
      <x v="12"/>
    </i>
    <i r="1">
      <x v="116"/>
      <x v="88"/>
    </i>
    <i r="1">
      <x v="117"/>
      <x v="89"/>
    </i>
    <i r="1">
      <x v="118"/>
      <x v="90"/>
    </i>
    <i r="1">
      <x v="119"/>
      <x v="91"/>
    </i>
    <i r="1">
      <x v="120"/>
      <x v="3"/>
    </i>
    <i r="1">
      <x v="121"/>
      <x v="11"/>
    </i>
    <i r="1">
      <x v="122"/>
      <x v="8"/>
    </i>
    <i r="1">
      <x v="123"/>
      <x v="92"/>
    </i>
    <i r="1">
      <x v="124"/>
      <x v="24"/>
    </i>
    <i t="default">
      <x v="46"/>
    </i>
    <i>
      <x v="47"/>
      <x v="3"/>
      <x v="26"/>
    </i>
    <i r="1">
      <x v="27"/>
      <x v="51"/>
    </i>
    <i r="1">
      <x v="28"/>
      <x v="31"/>
    </i>
    <i r="1">
      <x v="65"/>
      <x v="31"/>
    </i>
    <i r="1">
      <x v="66"/>
      <x v="30"/>
    </i>
    <i r="1">
      <x v="67"/>
      <x v="9"/>
    </i>
    <i r="1">
      <x v="68"/>
      <x v="20"/>
    </i>
    <i r="1">
      <x v="69"/>
      <x v="52"/>
    </i>
    <i t="default">
      <x v="47"/>
    </i>
    <i>
      <x v="48"/>
      <x v="70"/>
      <x v="53"/>
    </i>
    <i r="1">
      <x v="71"/>
      <x v="16"/>
    </i>
    <i r="1">
      <x v="72"/>
      <x v="54"/>
    </i>
    <i r="1">
      <x v="73"/>
      <x v="13"/>
    </i>
    <i r="1">
      <x v="74"/>
      <x v="27"/>
    </i>
    <i r="1">
      <x v="75"/>
      <x v="2"/>
    </i>
    <i t="default">
      <x v="48"/>
    </i>
    <i>
      <x v="49"/>
      <x v="6"/>
      <x v="4"/>
    </i>
    <i r="1">
      <x v="7"/>
      <x v="5"/>
    </i>
    <i r="1">
      <x v="8"/>
      <x v="6"/>
    </i>
    <i r="1">
      <x v="9"/>
      <x v="7"/>
    </i>
    <i r="1">
      <x v="10"/>
      <x v="8"/>
    </i>
    <i r="1">
      <x v="11"/>
      <x v="4"/>
    </i>
    <i r="1">
      <x v="76"/>
      <x v="55"/>
    </i>
    <i r="1">
      <x v="77"/>
      <x v="56"/>
    </i>
    <i r="1">
      <x v="78"/>
      <x v="57"/>
    </i>
    <i r="1">
      <x v="79"/>
      <x v="58"/>
    </i>
    <i t="default">
      <x v="49"/>
    </i>
    <i t="grand">
      <x/>
    </i>
  </rowItems>
  <colFields count="2">
    <field x="2"/>
    <field x="3"/>
  </colFields>
  <colItems count="25">
    <i>
      <x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 t="grand">
      <x/>
    </i>
  </colItems>
  <dataFields count="1">
    <dataField name="Nombre de NOM de l'élu" fld="4" subtotal="count" baseField="0" baseItem="0"/>
  </dataFields>
  <formats count="259">
    <format dxfId="387">
      <pivotArea dataOnly="0" outline="0" fieldPosition="0">
        <references count="1">
          <reference field="2" count="1">
            <x v="1"/>
          </reference>
        </references>
      </pivotArea>
    </format>
    <format dxfId="386">
      <pivotArea dataOnly="0" outline="0" fieldPosition="0">
        <references count="1">
          <reference field="2" count="1">
            <x v="1"/>
          </reference>
        </references>
      </pivotArea>
    </format>
    <format dxfId="385">
      <pivotArea dataOnly="0" outline="0" fieldPosition="0">
        <references count="1">
          <reference field="2" count="1">
            <x v="0"/>
          </reference>
        </references>
      </pivotArea>
    </format>
    <format dxfId="384">
      <pivotArea dataOnly="0" grandCol="1" outline="0" fieldPosition="0"/>
    </format>
    <format dxfId="383">
      <pivotArea dataOnly="0" outline="0" fieldPosition="0">
        <references count="1">
          <reference field="0" count="0" defaultSubtotal="1"/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grandRow="1" outline="0" fieldPosition="0"/>
    </format>
    <format dxfId="380">
      <pivotArea dataOnly="0" grandCol="1" outline="0" fieldPosition="0"/>
    </format>
    <format dxfId="379">
      <pivotArea dataOnly="0" labelOnly="1" outline="0" fieldPosition="0">
        <references count="1">
          <reference field="2" count="0"/>
        </references>
      </pivotArea>
    </format>
    <format dxfId="378">
      <pivotArea dataOnly="0" labelOnly="1" outline="0" fieldPosition="0">
        <references count="1">
          <reference field="2" count="0"/>
        </references>
      </pivotArea>
    </format>
    <format dxfId="377">
      <pivotArea dataOnly="0" labelOnly="1" outline="0" fieldPosition="0">
        <references count="1">
          <reference field="2" count="0"/>
        </references>
      </pivotArea>
    </format>
    <format dxfId="376">
      <pivotArea dataOnly="0" grandCol="1" outline="0" fieldPosition="0"/>
    </format>
    <format dxfId="375">
      <pivotArea outline="0" fieldPosition="0">
        <references count="2">
          <reference field="2" count="1" selected="0">
            <x v="1"/>
          </reference>
          <reference field="3" count="1" selected="0">
            <x v="11"/>
          </reference>
        </references>
      </pivotArea>
    </format>
    <format dxfId="374">
      <pivotArea dataOnly="0" grandRow="1" outline="0" fieldPosition="0"/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outline="0" fieldPosition="0">
        <references count="1">
          <reference field="2" count="1">
            <x v="1"/>
          </reference>
        </references>
      </pivotArea>
    </format>
    <format dxfId="371">
      <pivotArea dataOnly="0" outline="0" fieldPosition="0">
        <references count="1">
          <reference field="0" count="0" defaultSubtotal="1"/>
        </references>
      </pivotArea>
    </format>
    <format dxfId="370">
      <pivotArea dataOnly="0" outline="0" fieldPosition="0">
        <references count="1">
          <reference field="2" count="1">
            <x v="0"/>
          </reference>
        </references>
      </pivotArea>
    </format>
    <format dxfId="369">
      <pivotArea dataOnly="0" outline="0" fieldPosition="0">
        <references count="1">
          <reference field="2" count="1">
            <x v="1"/>
          </reference>
        </references>
      </pivotArea>
    </format>
    <format dxfId="368">
      <pivotArea dataOnly="0" outline="0" fieldPosition="0">
        <references count="1">
          <reference field="3" count="7">
            <x v="2"/>
            <x v="3"/>
            <x v="8"/>
            <x v="9"/>
            <x v="10"/>
            <x v="11"/>
            <x v="12"/>
          </reference>
        </references>
      </pivotArea>
    </format>
    <format dxfId="367">
      <pivotArea dataOnly="0" outline="0" fieldPosition="0">
        <references count="1">
          <reference field="3" count="7">
            <x v="2"/>
            <x v="3"/>
            <x v="8"/>
            <x v="9"/>
            <x v="10"/>
            <x v="11"/>
            <x v="12"/>
          </reference>
        </references>
      </pivotArea>
    </format>
    <format dxfId="366">
      <pivotArea grandRow="1" outline="0" fieldPosition="0"/>
    </format>
    <format dxfId="365">
      <pivotArea dataOnly="0" labelOnly="1" grandRow="1" outline="0" offset="IV256" fieldPosition="0"/>
    </format>
    <format dxfId="364">
      <pivotArea dataOnly="0" labelOnly="1" grandRow="1" outline="0" offset="IV256" fieldPosition="0"/>
    </format>
    <format dxfId="363">
      <pivotArea field="2" grandRow="1" outline="0" axis="axisCol" fieldPosition="0">
        <references count="1">
          <reference field="2" count="1" selected="0">
            <x v="0"/>
          </reference>
        </references>
      </pivotArea>
    </format>
    <format dxfId="362">
      <pivotArea outline="0" fieldPosition="0">
        <references count="1">
          <reference field="2" count="1" selected="0">
            <x v="0"/>
          </reference>
        </references>
      </pivotArea>
    </format>
    <format dxfId="361">
      <pivotArea dataOnly="0" labelOnly="1" outline="0" fieldPosition="0">
        <references count="1">
          <reference field="2" count="1">
            <x v="0"/>
          </reference>
        </references>
      </pivotArea>
    </format>
    <format dxfId="360">
      <pivotArea dataOnly="0" labelOnly="1" outline="0" fieldPosition="0">
        <references count="1">
          <reference field="2" count="1">
            <x v="0"/>
          </reference>
        </references>
      </pivotArea>
    </format>
    <format dxfId="359">
      <pivotArea outline="0" collapsedLevelsAreSubtotals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10" selected="0">
            <x v="2"/>
            <x v="20"/>
            <x v="21"/>
            <x v="22"/>
            <x v="23"/>
            <x v="47"/>
            <x v="48"/>
            <x v="49"/>
            <x v="50"/>
            <x v="51"/>
          </reference>
          <reference field="5" count="9" selected="0">
            <x v="22"/>
            <x v="23"/>
            <x v="26"/>
            <x v="27"/>
            <x v="37"/>
            <x v="44"/>
            <x v="45"/>
            <x v="46"/>
            <x v="47"/>
          </reference>
        </references>
      </pivotArea>
    </format>
    <format dxfId="358">
      <pivotArea outline="0" collapsedLevelsAreSubtotals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357">
      <pivotArea outline="0" collapsedLevelsAreSubtotals="1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6" selected="0">
            <x v="16"/>
            <x v="17"/>
            <x v="61"/>
            <x v="62"/>
            <x v="63"/>
            <x v="64"/>
          </reference>
          <reference field="5" count="5" selected="0">
            <x v="8"/>
            <x v="17"/>
            <x v="18"/>
            <x v="19"/>
            <x v="50"/>
          </reference>
        </references>
      </pivotArea>
    </format>
    <format dxfId="356">
      <pivotArea outline="0" collapsedLevelsAreSubtotals="1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4" selected="0">
            <x v="25"/>
            <x v="52"/>
            <x v="53"/>
            <x v="54"/>
          </reference>
          <reference field="5" count="4" selected="0">
            <x v="4"/>
            <x v="9"/>
            <x v="11"/>
            <x v="15"/>
          </reference>
        </references>
      </pivotArea>
    </format>
    <format dxfId="355">
      <pivotArea outline="0" collapsedLevelsAreSubtotals="1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4" selected="0">
            <x v="81"/>
            <x v="82"/>
            <x v="83"/>
            <x v="84"/>
          </reference>
          <reference field="5" count="4" selected="0">
            <x v="8"/>
            <x v="34"/>
            <x v="62"/>
            <x v="63"/>
          </reference>
        </references>
      </pivotArea>
    </format>
    <format dxfId="354">
      <pivotArea outline="0" collapsedLevelsAreSubtotals="1" fieldPosition="0">
        <references count="5">
          <reference field="0" count="1" selected="0">
            <x v="38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3" selected="0">
            <x v="4"/>
            <x v="5"/>
            <x v="80"/>
          </reference>
          <reference field="5" count="3" selected="0">
            <x v="59"/>
            <x v="60"/>
            <x v="61"/>
          </reference>
        </references>
      </pivotArea>
    </format>
    <format dxfId="353">
      <pivotArea outline="0" collapsedLevelsAreSubtotals="1" fieldPosition="0">
        <references count="5">
          <reference field="0" count="1" selected="0">
            <x v="39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8" selected="0">
            <x v="19"/>
            <x v="24"/>
            <x v="55"/>
            <x v="56"/>
            <x v="57"/>
            <x v="58"/>
            <x v="59"/>
            <x v="60"/>
          </reference>
          <reference field="5" count="8" selected="0">
            <x v="8"/>
            <x v="15"/>
            <x v="24"/>
            <x v="25"/>
            <x v="28"/>
            <x v="38"/>
            <x v="48"/>
            <x v="49"/>
          </reference>
        </references>
      </pivotArea>
    </format>
    <format dxfId="352">
      <pivotArea outline="0" collapsedLevelsAreSubtotals="1" fieldPosition="0">
        <references count="5">
          <reference field="0" count="1" selected="0">
            <x v="40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6" selected="0">
            <x v="29"/>
            <x v="30"/>
            <x v="31"/>
            <x v="32"/>
            <x v="33"/>
            <x v="44"/>
          </reference>
          <reference field="5" count="6" selected="0">
            <x v="12"/>
            <x v="32"/>
            <x v="33"/>
            <x v="34"/>
            <x v="35"/>
            <x v="37"/>
          </reference>
        </references>
      </pivotArea>
    </format>
    <format dxfId="351">
      <pivotArea outline="0" collapsedLevelsAreSubtotals="1" fieldPosition="0">
        <references count="5">
          <reference field="0" count="1" selected="0">
            <x v="41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6" selected="0">
            <x v="14"/>
            <x v="26"/>
            <x v="40"/>
            <x v="41"/>
            <x v="42"/>
            <x v="43"/>
          </reference>
          <reference field="5" count="6" selected="0">
            <x v="3"/>
            <x v="4"/>
            <x v="13"/>
            <x v="14"/>
            <x v="29"/>
            <x v="43"/>
          </reference>
        </references>
      </pivotArea>
    </format>
    <format dxfId="350">
      <pivotArea outline="0" collapsedLevelsAreSubtotals="1" fieldPosition="0">
        <references count="5">
          <reference field="0" count="1" selected="0">
            <x v="42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26" selected="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  <reference field="5" count="25" selected="0">
            <x v="2"/>
            <x v="3"/>
            <x v="8"/>
            <x v="37"/>
            <x v="38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49">
      <pivotArea outline="0" collapsedLevelsAreSubtotals="1" fieldPosition="0">
        <references count="5">
          <reference field="0" count="1" selected="0">
            <x v="43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6" selected="0">
            <x v="125"/>
            <x v="126"/>
            <x v="127"/>
            <x v="128"/>
            <x v="129"/>
            <x v="130"/>
          </reference>
          <reference field="5" count="6" selected="0">
            <x v="27"/>
            <x v="93"/>
            <x v="94"/>
            <x v="95"/>
            <x v="96"/>
            <x v="97"/>
          </reference>
        </references>
      </pivotArea>
    </format>
    <format dxfId="348">
      <pivotArea outline="0" collapsedLevelsAreSubtotals="1" fieldPosition="0">
        <references count="5">
          <reference field="0" count="1" selected="0">
            <x v="44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4" selected="0">
            <x v="111"/>
            <x v="112"/>
            <x v="113"/>
            <x v="114"/>
          </reference>
          <reference field="5" count="4" selected="0">
            <x v="84"/>
            <x v="85"/>
            <x v="86"/>
            <x v="87"/>
          </reference>
        </references>
      </pivotArea>
    </format>
    <format dxfId="347">
      <pivotArea outline="0" collapsedLevelsAreSubtotals="1" fieldPosition="0">
        <references count="5">
          <reference field="0" count="1" selected="0">
            <x v="45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8" selected="0">
            <x v="12"/>
            <x v="13"/>
            <x v="15"/>
            <x v="35"/>
            <x v="36"/>
            <x v="37"/>
            <x v="38"/>
            <x v="39"/>
          </reference>
          <reference field="5" count="8" selected="0">
            <x v="8"/>
            <x v="9"/>
            <x v="10"/>
            <x v="37"/>
            <x v="39"/>
            <x v="40"/>
            <x v="41"/>
            <x v="42"/>
          </reference>
        </references>
      </pivotArea>
    </format>
    <format dxfId="346">
      <pivotArea outline="0" collapsedLevelsAreSubtotals="1" fieldPosition="0">
        <references count="5">
          <reference field="0" count="1" selected="0">
            <x v="46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10" selected="0"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  <reference field="5" count="10" selected="0">
            <x v="3"/>
            <x v="8"/>
            <x v="11"/>
            <x v="12"/>
            <x v="24"/>
            <x v="88"/>
            <x v="89"/>
            <x v="90"/>
            <x v="91"/>
            <x v="92"/>
          </reference>
        </references>
      </pivotArea>
    </format>
    <format dxfId="345">
      <pivotArea outline="0" collapsedLevelsAreSubtotals="1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8" selected="0">
            <x v="3"/>
            <x v="27"/>
            <x v="28"/>
            <x v="65"/>
            <x v="66"/>
            <x v="67"/>
            <x v="68"/>
            <x v="69"/>
          </reference>
          <reference field="5" count="7" selected="0">
            <x v="9"/>
            <x v="20"/>
            <x v="26"/>
            <x v="30"/>
            <x v="31"/>
            <x v="51"/>
            <x v="52"/>
          </reference>
        </references>
      </pivotArea>
    </format>
    <format dxfId="344">
      <pivotArea outline="0" collapsedLevelsAreSubtotals="1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6" selected="0">
            <x v="70"/>
            <x v="71"/>
            <x v="72"/>
            <x v="73"/>
            <x v="74"/>
            <x v="75"/>
          </reference>
          <reference field="5" count="6" selected="0">
            <x v="2"/>
            <x v="13"/>
            <x v="16"/>
            <x v="27"/>
            <x v="53"/>
            <x v="54"/>
          </reference>
        </references>
      </pivotArea>
    </format>
    <format dxfId="343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2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4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0"/>
          </reference>
          <reference field="3" count="11"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1"/>
          </reference>
          <reference field="3" count="11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33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0"/>
          </reference>
          <reference field="3" count="11"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1"/>
          </reference>
          <reference field="3" count="11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334">
      <pivotArea dataOnly="0" labelOnly="1" outline="0" fieldPosition="0">
        <references count="1">
          <reference field="2" count="1">
            <x v="1"/>
          </reference>
        </references>
      </pivotArea>
    </format>
    <format dxfId="333">
      <pivotArea dataOnly="0" labelOnly="1" outline="0" fieldPosition="0">
        <references count="1">
          <reference field="2" count="1">
            <x v="1"/>
          </reference>
        </references>
      </pivotArea>
    </format>
    <format dxfId="332">
      <pivotArea outline="0"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10" selected="0">
            <x v="2"/>
            <x v="20"/>
            <x v="21"/>
            <x v="22"/>
            <x v="23"/>
            <x v="47"/>
            <x v="48"/>
            <x v="49"/>
            <x v="50"/>
            <x v="51"/>
          </reference>
          <reference field="5" count="9" selected="0">
            <x v="22"/>
            <x v="23"/>
            <x v="26"/>
            <x v="27"/>
            <x v="37"/>
            <x v="44"/>
            <x v="45"/>
            <x v="46"/>
            <x v="47"/>
          </reference>
        </references>
      </pivotArea>
    </format>
    <format dxfId="331">
      <pivotArea outline="0" collapsedLevelsAreSubtotals="1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330">
      <pivotArea outline="0" collapsedLevelsAreSubtotals="1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6" selected="0">
            <x v="16"/>
            <x v="17"/>
            <x v="61"/>
            <x v="62"/>
            <x v="63"/>
            <x v="64"/>
          </reference>
          <reference field="5" count="5" selected="0">
            <x v="8"/>
            <x v="17"/>
            <x v="18"/>
            <x v="19"/>
            <x v="50"/>
          </reference>
        </references>
      </pivotArea>
    </format>
    <format dxfId="329">
      <pivotArea outline="0" collapsedLevelsAreSubtotals="1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4" selected="0">
            <x v="25"/>
            <x v="52"/>
            <x v="53"/>
            <x v="54"/>
          </reference>
          <reference field="5" count="4" selected="0">
            <x v="4"/>
            <x v="9"/>
            <x v="11"/>
            <x v="15"/>
          </reference>
        </references>
      </pivotArea>
    </format>
    <format dxfId="328">
      <pivotArea outline="0" collapsedLevelsAreSubtotals="1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4" selected="0">
            <x v="81"/>
            <x v="82"/>
            <x v="83"/>
            <x v="84"/>
          </reference>
          <reference field="5" count="4" selected="0">
            <x v="8"/>
            <x v="34"/>
            <x v="62"/>
            <x v="63"/>
          </reference>
        </references>
      </pivotArea>
    </format>
    <format dxfId="327">
      <pivotArea outline="0" collapsedLevelsAreSubtotals="1" fieldPosition="0">
        <references count="5">
          <reference field="0" count="1" selected="0">
            <x v="38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3" selected="0">
            <x v="4"/>
            <x v="5"/>
            <x v="80"/>
          </reference>
          <reference field="5" count="3" selected="0">
            <x v="59"/>
            <x v="60"/>
            <x v="61"/>
          </reference>
        </references>
      </pivotArea>
    </format>
    <format dxfId="326">
      <pivotArea outline="0" collapsedLevelsAreSubtotals="1" fieldPosition="0">
        <references count="5">
          <reference field="0" count="1" selected="0">
            <x v="3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8" selected="0">
            <x v="19"/>
            <x v="24"/>
            <x v="55"/>
            <x v="56"/>
            <x v="57"/>
            <x v="58"/>
            <x v="59"/>
            <x v="60"/>
          </reference>
          <reference field="5" count="8" selected="0">
            <x v="8"/>
            <x v="15"/>
            <x v="24"/>
            <x v="25"/>
            <x v="28"/>
            <x v="38"/>
            <x v="48"/>
            <x v="49"/>
          </reference>
        </references>
      </pivotArea>
    </format>
    <format dxfId="325">
      <pivotArea outline="0" collapsedLevelsAreSubtotals="1" fieldPosition="0">
        <references count="5">
          <reference field="0" count="1" selected="0">
            <x v="40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6" selected="0">
            <x v="29"/>
            <x v="30"/>
            <x v="31"/>
            <x v="32"/>
            <x v="33"/>
            <x v="44"/>
          </reference>
          <reference field="5" count="6" selected="0">
            <x v="12"/>
            <x v="32"/>
            <x v="33"/>
            <x v="34"/>
            <x v="35"/>
            <x v="37"/>
          </reference>
        </references>
      </pivotArea>
    </format>
    <format dxfId="324">
      <pivotArea outline="0" collapsedLevelsAreSubtotals="1" fieldPosition="0">
        <references count="5">
          <reference field="0" count="1" selected="0">
            <x v="41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6" selected="0">
            <x v="14"/>
            <x v="26"/>
            <x v="40"/>
            <x v="41"/>
            <x v="42"/>
            <x v="43"/>
          </reference>
          <reference field="5" count="6" selected="0">
            <x v="3"/>
            <x v="4"/>
            <x v="13"/>
            <x v="14"/>
            <x v="29"/>
            <x v="43"/>
          </reference>
        </references>
      </pivotArea>
    </format>
    <format dxfId="323">
      <pivotArea outline="0" collapsedLevelsAreSubtotals="1" fieldPosition="0">
        <references count="5">
          <reference field="0" count="1" selected="0">
            <x v="42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26" selected="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  <reference field="5" count="25" selected="0">
            <x v="2"/>
            <x v="3"/>
            <x v="8"/>
            <x v="37"/>
            <x v="38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22">
      <pivotArea outline="0" collapsedLevelsAreSubtotals="1" fieldPosition="0">
        <references count="5">
          <reference field="0" count="1" selected="0">
            <x v="43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6" selected="0">
            <x v="125"/>
            <x v="126"/>
            <x v="127"/>
            <x v="128"/>
            <x v="129"/>
            <x v="130"/>
          </reference>
          <reference field="5" count="6" selected="0">
            <x v="27"/>
            <x v="93"/>
            <x v="94"/>
            <x v="95"/>
            <x v="96"/>
            <x v="97"/>
          </reference>
        </references>
      </pivotArea>
    </format>
    <format dxfId="321">
      <pivotArea outline="0" collapsedLevelsAreSubtotals="1" fieldPosition="0">
        <references count="5">
          <reference field="0" count="1" selected="0">
            <x v="44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4" selected="0">
            <x v="111"/>
            <x v="112"/>
            <x v="113"/>
            <x v="114"/>
          </reference>
          <reference field="5" count="4" selected="0">
            <x v="84"/>
            <x v="85"/>
            <x v="86"/>
            <x v="87"/>
          </reference>
        </references>
      </pivotArea>
    </format>
    <format dxfId="320">
      <pivotArea outline="0" collapsedLevelsAreSubtotals="1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8" selected="0">
            <x v="12"/>
            <x v="13"/>
            <x v="15"/>
            <x v="35"/>
            <x v="36"/>
            <x v="37"/>
            <x v="38"/>
            <x v="39"/>
          </reference>
          <reference field="5" count="8" selected="0">
            <x v="8"/>
            <x v="9"/>
            <x v="10"/>
            <x v="37"/>
            <x v="39"/>
            <x v="40"/>
            <x v="41"/>
            <x v="42"/>
          </reference>
        </references>
      </pivotArea>
    </format>
    <format dxfId="319">
      <pivotArea outline="0" collapsedLevelsAreSubtotals="1" fieldPosition="0">
        <references count="5">
          <reference field="0" count="1" selected="0">
            <x v="46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10" selected="0"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  <reference field="5" count="10" selected="0">
            <x v="3"/>
            <x v="8"/>
            <x v="11"/>
            <x v="12"/>
            <x v="24"/>
            <x v="88"/>
            <x v="89"/>
            <x v="90"/>
            <x v="91"/>
            <x v="92"/>
          </reference>
        </references>
      </pivotArea>
    </format>
    <format dxfId="318">
      <pivotArea outline="0" collapsedLevelsAreSubtotals="1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8" selected="0">
            <x v="3"/>
            <x v="27"/>
            <x v="28"/>
            <x v="65"/>
            <x v="66"/>
            <x v="67"/>
            <x v="68"/>
            <x v="69"/>
          </reference>
          <reference field="5" count="7" selected="0">
            <x v="9"/>
            <x v="20"/>
            <x v="26"/>
            <x v="30"/>
            <x v="31"/>
            <x v="51"/>
            <x v="52"/>
          </reference>
        </references>
      </pivotArea>
    </format>
    <format dxfId="317">
      <pivotArea outline="0" collapsedLevelsAreSubtotals="1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6" selected="0">
            <x v="70"/>
            <x v="71"/>
            <x v="72"/>
            <x v="73"/>
            <x v="74"/>
            <x v="75"/>
          </reference>
          <reference field="5" count="6" selected="0">
            <x v="2"/>
            <x v="13"/>
            <x v="16"/>
            <x v="27"/>
            <x v="53"/>
            <x v="54"/>
          </reference>
        </references>
      </pivotArea>
    </format>
    <format dxfId="316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315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3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3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31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1">
      <pivotArea dataOnly="0" outline="0" fieldPosition="0">
        <references count="1">
          <reference field="0" count="0" defaultSubtotal="1"/>
        </references>
      </pivotArea>
    </format>
    <format dxfId="310">
      <pivotArea dataOnly="0" outline="0" fieldPosition="0">
        <references count="1">
          <reference field="0" count="0" defaultSubtotal="1"/>
        </references>
      </pivotArea>
    </format>
    <format dxfId="309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07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05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03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01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99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9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297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295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93">
      <pivotArea outline="0" collapsedLevelsAreSubtotals="1" fieldPosition="0">
        <references count="3">
          <reference field="0" count="16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292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1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90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"/>
          </reference>
          <reference field="3" count="11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288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86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3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84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82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280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1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78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276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9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1"/>
          </reference>
          <reference field="3" count="1">
            <x v="9"/>
          </reference>
        </references>
      </pivotArea>
    </format>
    <format dxfId="274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272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7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70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5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268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4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66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3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64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62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60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58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256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9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254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52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250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49">
      <pivotArea outline="0" collapsedLevelsAreSubtotals="1" fieldPosition="0">
        <references count="3">
          <reference field="0" count="17" selected="0" defaultSubtotal="1">
            <x v="0"/>
            <x v="2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248">
      <pivotArea outline="0" collapsedLevelsAreSubtotals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1" selected="0"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1"/>
          </reference>
          <reference field="3" count="11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</references>
      </pivotArea>
    </format>
    <format dxfId="246">
      <pivotArea outline="0" collapsedLevelsAreSubtotals="1" fieldPosition="0">
        <references count="1">
          <reference field="0" count="1" selected="0" defaultSubtotal="1">
            <x v="41"/>
          </reference>
        </references>
      </pivotArea>
    </format>
    <format dxfId="245">
      <pivotArea outline="0" collapsedLevelsAreSubtotals="1" fieldPosition="0">
        <references count="1">
          <reference field="0" count="1" selected="0" defaultSubtotal="1">
            <x v="40"/>
          </reference>
        </references>
      </pivotArea>
    </format>
    <format dxfId="244">
      <pivotArea dataOnly="0" outline="0" fieldPosition="0">
        <references count="1">
          <reference field="0" count="0" defaultSubtotal="1"/>
        </references>
      </pivotArea>
    </format>
    <format dxfId="243">
      <pivotArea dataOnly="0" outline="0" fieldPosition="0">
        <references count="1">
          <reference field="0" count="0" defaultSubtotal="1"/>
        </references>
      </pivotArea>
    </format>
    <format dxfId="242">
      <pivotArea grandRow="1" outline="0" collapsedLevelsAreSubtotals="1" fieldPosition="0"/>
    </format>
    <format dxfId="241">
      <pivotArea dataOnly="0" labelOnly="1" grandRow="1" outline="0" fieldPosition="0"/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grandRow="1" outline="0" collapsedLevelsAreSubtotals="1" fieldPosition="0"/>
    </format>
    <format dxfId="237">
      <pivotArea dataOnly="0" labelOnly="1" grandRow="1" outline="0" fieldPosition="0"/>
    </format>
    <format dxfId="236">
      <pivotArea field="5" grandCol="1" outline="0" collapsedLevelsAreSubtotals="1" axis="axisRow" fieldPosition="2">
        <references count="3">
          <reference field="0" count="1" selected="0">
            <x v="49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235">
      <pivotArea field="5" grandCol="1" outline="0" collapsedLevelsAreSubtotals="1" axis="axisRow" fieldPosition="2">
        <references count="3">
          <reference field="0" count="1" selected="0">
            <x v="48"/>
          </reference>
          <reference field="4" count="6" selected="0">
            <x v="70"/>
            <x v="71"/>
            <x v="72"/>
            <x v="73"/>
            <x v="74"/>
            <x v="75"/>
          </reference>
          <reference field="5" count="6" selected="0">
            <x v="2"/>
            <x v="13"/>
            <x v="16"/>
            <x v="27"/>
            <x v="53"/>
            <x v="54"/>
          </reference>
        </references>
      </pivotArea>
    </format>
    <format dxfId="234">
      <pivotArea field="5" grandCol="1" outline="0" collapsedLevelsAreSubtotals="1" axis="axisRow" fieldPosition="2">
        <references count="3">
          <reference field="0" count="1" selected="0">
            <x v="47"/>
          </reference>
          <reference field="4" count="8" selected="0">
            <x v="3"/>
            <x v="27"/>
            <x v="28"/>
            <x v="65"/>
            <x v="66"/>
            <x v="67"/>
            <x v="68"/>
            <x v="69"/>
          </reference>
          <reference field="5" count="7" selected="0">
            <x v="9"/>
            <x v="20"/>
            <x v="26"/>
            <x v="30"/>
            <x v="31"/>
            <x v="51"/>
            <x v="52"/>
          </reference>
        </references>
      </pivotArea>
    </format>
    <format dxfId="233">
      <pivotArea field="5" grandCol="1" outline="0" collapsedLevelsAreSubtotals="1" axis="axisRow" fieldPosition="2">
        <references count="3">
          <reference field="0" count="1" selected="0">
            <x v="46"/>
          </reference>
          <reference field="4" count="10" selected="0"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  <reference field="5" count="10" selected="0">
            <x v="3"/>
            <x v="8"/>
            <x v="11"/>
            <x v="12"/>
            <x v="24"/>
            <x v="88"/>
            <x v="89"/>
            <x v="90"/>
            <x v="91"/>
            <x v="92"/>
          </reference>
        </references>
      </pivotArea>
    </format>
    <format dxfId="232">
      <pivotArea field="5" grandCol="1" outline="0" collapsedLevelsAreSubtotals="1" axis="axisRow" fieldPosition="2">
        <references count="3">
          <reference field="0" count="1" selected="0">
            <x v="45"/>
          </reference>
          <reference field="4" count="8" selected="0">
            <x v="12"/>
            <x v="13"/>
            <x v="15"/>
            <x v="35"/>
            <x v="36"/>
            <x v="37"/>
            <x v="38"/>
            <x v="39"/>
          </reference>
          <reference field="5" count="8" selected="0">
            <x v="8"/>
            <x v="9"/>
            <x v="10"/>
            <x v="37"/>
            <x v="39"/>
            <x v="40"/>
            <x v="41"/>
            <x v="42"/>
          </reference>
        </references>
      </pivotArea>
    </format>
    <format dxfId="231">
      <pivotArea field="5" grandCol="1" outline="0" collapsedLevelsAreSubtotals="1" axis="axisRow" fieldPosition="2">
        <references count="3">
          <reference field="0" count="1" selected="0">
            <x v="44"/>
          </reference>
          <reference field="4" count="4" selected="0">
            <x v="111"/>
            <x v="112"/>
            <x v="113"/>
            <x v="114"/>
          </reference>
          <reference field="5" count="4" selected="0">
            <x v="84"/>
            <x v="85"/>
            <x v="86"/>
            <x v="87"/>
          </reference>
        </references>
      </pivotArea>
    </format>
    <format dxfId="230">
      <pivotArea field="5" grandCol="1" outline="0" collapsedLevelsAreSubtotals="1" axis="axisRow" fieldPosition="2">
        <references count="3">
          <reference field="0" count="1" selected="0">
            <x v="43"/>
          </reference>
          <reference field="4" count="6" selected="0">
            <x v="125"/>
            <x v="126"/>
            <x v="127"/>
            <x v="128"/>
            <x v="129"/>
            <x v="130"/>
          </reference>
          <reference field="5" count="6" selected="0">
            <x v="27"/>
            <x v="93"/>
            <x v="94"/>
            <x v="95"/>
            <x v="96"/>
            <x v="97"/>
          </reference>
        </references>
      </pivotArea>
    </format>
    <format dxfId="229">
      <pivotArea field="5" grandCol="1" outline="0" collapsedLevelsAreSubtotals="1" axis="axisRow" fieldPosition="2">
        <references count="3">
          <reference field="0" count="1" selected="0">
            <x v="42"/>
          </reference>
          <reference field="4" count="26" selected="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  <reference field="5" count="25" selected="0">
            <x v="2"/>
            <x v="3"/>
            <x v="8"/>
            <x v="37"/>
            <x v="38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28">
      <pivotArea field="5" grandCol="1" outline="0" collapsedLevelsAreSubtotals="1" axis="axisRow" fieldPosition="2">
        <references count="3">
          <reference field="0" count="1" selected="0">
            <x v="41"/>
          </reference>
          <reference field="4" count="6" selected="0">
            <x v="14"/>
            <x v="26"/>
            <x v="40"/>
            <x v="41"/>
            <x v="42"/>
            <x v="43"/>
          </reference>
          <reference field="5" count="6" selected="0">
            <x v="3"/>
            <x v="4"/>
            <x v="13"/>
            <x v="14"/>
            <x v="29"/>
            <x v="43"/>
          </reference>
        </references>
      </pivotArea>
    </format>
    <format dxfId="227">
      <pivotArea field="5" grandCol="1" outline="0" collapsedLevelsAreSubtotals="1" axis="axisRow" fieldPosition="2">
        <references count="3">
          <reference field="0" count="1" selected="0">
            <x v="40"/>
          </reference>
          <reference field="4" count="6" selected="0">
            <x v="29"/>
            <x v="30"/>
            <x v="31"/>
            <x v="32"/>
            <x v="33"/>
            <x v="44"/>
          </reference>
          <reference field="5" count="6" selected="0">
            <x v="12"/>
            <x v="32"/>
            <x v="33"/>
            <x v="34"/>
            <x v="35"/>
            <x v="37"/>
          </reference>
        </references>
      </pivotArea>
    </format>
    <format dxfId="226">
      <pivotArea field="5" grandCol="1" outline="0" collapsedLevelsAreSubtotals="1" axis="axisRow" fieldPosition="2">
        <references count="3">
          <reference field="0" count="1" selected="0">
            <x v="39"/>
          </reference>
          <reference field="4" count="8" selected="0">
            <x v="19"/>
            <x v="24"/>
            <x v="55"/>
            <x v="56"/>
            <x v="57"/>
            <x v="58"/>
            <x v="59"/>
            <x v="60"/>
          </reference>
          <reference field="5" count="8" selected="0">
            <x v="8"/>
            <x v="15"/>
            <x v="24"/>
            <x v="25"/>
            <x v="28"/>
            <x v="38"/>
            <x v="48"/>
            <x v="49"/>
          </reference>
        </references>
      </pivotArea>
    </format>
    <format dxfId="225">
      <pivotArea field="5" grandCol="1" outline="0" collapsedLevelsAreSubtotals="1" axis="axisRow" fieldPosition="2">
        <references count="3">
          <reference field="0" count="1" selected="0">
            <x v="5"/>
          </reference>
          <reference field="4" count="4" selected="0">
            <x v="81"/>
            <x v="82"/>
            <x v="83"/>
            <x v="84"/>
          </reference>
          <reference field="5" count="4" selected="0">
            <x v="8"/>
            <x v="34"/>
            <x v="62"/>
            <x v="63"/>
          </reference>
        </references>
      </pivotArea>
    </format>
    <format dxfId="224">
      <pivotArea field="5" grandCol="1" outline="0" collapsedLevelsAreSubtotals="1" axis="axisRow" fieldPosition="2">
        <references count="3">
          <reference field="0" count="1" selected="0">
            <x v="38"/>
          </reference>
          <reference field="4" count="3" selected="0">
            <x v="4"/>
            <x v="5"/>
            <x v="80"/>
          </reference>
          <reference field="5" count="3" selected="0">
            <x v="59"/>
            <x v="60"/>
            <x v="61"/>
          </reference>
        </references>
      </pivotArea>
    </format>
    <format dxfId="223">
      <pivotArea field="5" grandCol="1" outline="0" collapsedLevelsAreSubtotals="1" axis="axisRow" fieldPosition="2">
        <references count="3">
          <reference field="0" count="1" selected="0">
            <x v="4"/>
          </reference>
          <reference field="4" count="4" selected="0">
            <x v="25"/>
            <x v="52"/>
            <x v="53"/>
            <x v="54"/>
          </reference>
          <reference field="5" count="4" selected="0">
            <x v="4"/>
            <x v="9"/>
            <x v="11"/>
            <x v="15"/>
          </reference>
        </references>
      </pivotArea>
    </format>
    <format dxfId="222">
      <pivotArea field="5" grandCol="1" outline="0" collapsedLevelsAreSubtotals="1" axis="axisRow" fieldPosition="2">
        <references count="3">
          <reference field="0" count="1" selected="0">
            <x v="3"/>
          </reference>
          <reference field="4" count="6" selected="0">
            <x v="16"/>
            <x v="17"/>
            <x v="61"/>
            <x v="62"/>
            <x v="63"/>
            <x v="64"/>
          </reference>
          <reference field="5" count="5" selected="0">
            <x v="8"/>
            <x v="17"/>
            <x v="18"/>
            <x v="19"/>
            <x v="50"/>
          </reference>
        </references>
      </pivotArea>
    </format>
    <format dxfId="221">
      <pivotArea field="5" grandCol="1" outline="0" collapsedLevelsAreSubtotals="1" axis="axisRow" fieldPosition="2">
        <references count="3">
          <reference field="0" count="1" selected="0">
            <x v="0"/>
          </reference>
          <reference field="4" count="10" selected="0">
            <x v="2"/>
            <x v="20"/>
            <x v="21"/>
            <x v="22"/>
            <x v="23"/>
            <x v="47"/>
            <x v="48"/>
            <x v="49"/>
            <x v="50"/>
            <x v="51"/>
          </reference>
          <reference field="5" count="9" selected="0">
            <x v="22"/>
            <x v="23"/>
            <x v="26"/>
            <x v="27"/>
            <x v="37"/>
            <x v="44"/>
            <x v="45"/>
            <x v="46"/>
            <x v="47"/>
          </reference>
        </references>
      </pivotArea>
    </format>
    <format dxfId="220">
      <pivotArea field="5" grandCol="1" outline="0" collapsedLevelsAreSubtotals="1" axis="axisRow" fieldPosition="2">
        <references count="3">
          <reference field="0" count="1" selected="0">
            <x v="1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21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18">
      <pivotArea outline="0" collapsedLevelsAreSubtotals="1" fieldPosition="0">
        <references count="4">
          <reference field="0" count="1" selected="0">
            <x v="0"/>
          </reference>
          <reference field="2" count="1" selected="0" defaultSubtotal="1">
            <x v="0"/>
          </reference>
          <reference field="4" count="10" selected="0">
            <x v="2"/>
            <x v="20"/>
            <x v="21"/>
            <x v="22"/>
            <x v="23"/>
            <x v="47"/>
            <x v="48"/>
            <x v="49"/>
            <x v="50"/>
            <x v="51"/>
          </reference>
          <reference field="5" count="9" selected="0">
            <x v="22"/>
            <x v="23"/>
            <x v="26"/>
            <x v="27"/>
            <x v="37"/>
            <x v="44"/>
            <x v="45"/>
            <x v="46"/>
            <x v="47"/>
          </reference>
        </references>
      </pivotArea>
    </format>
    <format dxfId="21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16">
      <pivotArea outline="0" collapsedLevelsAreSubtotals="1" fieldPosition="0">
        <references count="4">
          <reference field="0" count="1" selected="0">
            <x v="1"/>
          </reference>
          <reference field="2" count="1" selected="0" defaultSubtotal="1">
            <x v="0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215">
      <pivotArea outline="0" collapsedLevelsAreSubtotals="1" fieldPosition="0">
        <references count="4">
          <reference field="0" count="1" selected="0">
            <x v="3"/>
          </reference>
          <reference field="2" count="1" selected="0" defaultSubtotal="1">
            <x v="0"/>
          </reference>
          <reference field="4" count="6" selected="0">
            <x v="16"/>
            <x v="17"/>
            <x v="61"/>
            <x v="62"/>
            <x v="63"/>
            <x v="64"/>
          </reference>
          <reference field="5" count="5" selected="0">
            <x v="8"/>
            <x v="17"/>
            <x v="18"/>
            <x v="19"/>
            <x v="50"/>
          </reference>
        </references>
      </pivotArea>
    </format>
    <format dxfId="214">
      <pivotArea outline="0" collapsedLevelsAreSubtotals="1" fieldPosition="0">
        <references count="4">
          <reference field="0" count="1" selected="0">
            <x v="4"/>
          </reference>
          <reference field="2" count="1" selected="0" defaultSubtotal="1">
            <x v="0"/>
          </reference>
          <reference field="4" count="4" selected="0">
            <x v="25"/>
            <x v="52"/>
            <x v="53"/>
            <x v="54"/>
          </reference>
          <reference field="5" count="4" selected="0">
            <x v="4"/>
            <x v="9"/>
            <x v="11"/>
            <x v="15"/>
          </reference>
        </references>
      </pivotArea>
    </format>
    <format dxfId="213">
      <pivotArea outline="0" collapsedLevelsAreSubtotals="1" fieldPosition="0">
        <references count="4">
          <reference field="0" count="1" selected="0">
            <x v="5"/>
          </reference>
          <reference field="2" count="1" selected="0" defaultSubtotal="1">
            <x v="0"/>
          </reference>
          <reference field="4" count="4" selected="0">
            <x v="81"/>
            <x v="82"/>
            <x v="83"/>
            <x v="84"/>
          </reference>
          <reference field="5" count="4" selected="0">
            <x v="8"/>
            <x v="34"/>
            <x v="62"/>
            <x v="63"/>
          </reference>
        </references>
      </pivotArea>
    </format>
    <format dxfId="212">
      <pivotArea outline="0" collapsedLevelsAreSubtotals="1" fieldPosition="0">
        <references count="4">
          <reference field="0" count="1" selected="0">
            <x v="38"/>
          </reference>
          <reference field="2" count="1" selected="0" defaultSubtotal="1">
            <x v="0"/>
          </reference>
          <reference field="4" count="3" selected="0">
            <x v="4"/>
            <x v="5"/>
            <x v="80"/>
          </reference>
          <reference field="5" count="3" selected="0">
            <x v="59"/>
            <x v="60"/>
            <x v="61"/>
          </reference>
        </references>
      </pivotArea>
    </format>
    <format dxfId="211">
      <pivotArea outline="0" collapsedLevelsAreSubtotals="1" fieldPosition="0">
        <references count="4">
          <reference field="0" count="1" selected="0">
            <x v="39"/>
          </reference>
          <reference field="2" count="1" selected="0" defaultSubtotal="1">
            <x v="0"/>
          </reference>
          <reference field="4" count="8" selected="0">
            <x v="19"/>
            <x v="24"/>
            <x v="55"/>
            <x v="56"/>
            <x v="57"/>
            <x v="58"/>
            <x v="59"/>
            <x v="60"/>
          </reference>
          <reference field="5" count="8" selected="0">
            <x v="8"/>
            <x v="15"/>
            <x v="24"/>
            <x v="25"/>
            <x v="28"/>
            <x v="38"/>
            <x v="48"/>
            <x v="49"/>
          </reference>
        </references>
      </pivotArea>
    </format>
    <format dxfId="210">
      <pivotArea outline="0" collapsedLevelsAreSubtotals="1" fieldPosition="0">
        <references count="4">
          <reference field="0" count="1" selected="0">
            <x v="40"/>
          </reference>
          <reference field="2" count="1" selected="0" defaultSubtotal="1">
            <x v="0"/>
          </reference>
          <reference field="4" count="6" selected="0">
            <x v="29"/>
            <x v="30"/>
            <x v="31"/>
            <x v="32"/>
            <x v="33"/>
            <x v="44"/>
          </reference>
          <reference field="5" count="6" selected="0">
            <x v="12"/>
            <x v="32"/>
            <x v="33"/>
            <x v="34"/>
            <x v="35"/>
            <x v="37"/>
          </reference>
        </references>
      </pivotArea>
    </format>
    <format dxfId="209">
      <pivotArea outline="0" collapsedLevelsAreSubtotals="1" fieldPosition="0">
        <references count="4">
          <reference field="0" count="1" selected="0">
            <x v="41"/>
          </reference>
          <reference field="2" count="1" selected="0" defaultSubtotal="1">
            <x v="0"/>
          </reference>
          <reference field="4" count="6" selected="0">
            <x v="14"/>
            <x v="26"/>
            <x v="40"/>
            <x v="41"/>
            <x v="42"/>
            <x v="43"/>
          </reference>
          <reference field="5" count="6" selected="0">
            <x v="3"/>
            <x v="4"/>
            <x v="13"/>
            <x v="14"/>
            <x v="29"/>
            <x v="43"/>
          </reference>
        </references>
      </pivotArea>
    </format>
    <format dxfId="208">
      <pivotArea outline="0" collapsedLevelsAreSubtotals="1" fieldPosition="0">
        <references count="4">
          <reference field="0" count="1" selected="0">
            <x v="42"/>
          </reference>
          <reference field="2" count="1" selected="0" defaultSubtotal="1">
            <x v="0"/>
          </reference>
          <reference field="4" count="26" selected="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  <reference field="5" count="25" selected="0">
            <x v="2"/>
            <x v="3"/>
            <x v="8"/>
            <x v="37"/>
            <x v="38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07">
      <pivotArea outline="0" collapsedLevelsAreSubtotals="1" fieldPosition="0">
        <references count="4">
          <reference field="0" count="1" selected="0">
            <x v="43"/>
          </reference>
          <reference field="2" count="1" selected="0" defaultSubtotal="1">
            <x v="0"/>
          </reference>
          <reference field="4" count="6" selected="0">
            <x v="125"/>
            <x v="126"/>
            <x v="127"/>
            <x v="128"/>
            <x v="129"/>
            <x v="130"/>
          </reference>
          <reference field="5" count="6" selected="0">
            <x v="27"/>
            <x v="93"/>
            <x v="94"/>
            <x v="95"/>
            <x v="96"/>
            <x v="97"/>
          </reference>
        </references>
      </pivotArea>
    </format>
    <format dxfId="206">
      <pivotArea outline="0" collapsedLevelsAreSubtotals="1" fieldPosition="0">
        <references count="4">
          <reference field="0" count="1" selected="0">
            <x v="44"/>
          </reference>
          <reference field="2" count="1" selected="0" defaultSubtotal="1">
            <x v="0"/>
          </reference>
          <reference field="4" count="4" selected="0">
            <x v="111"/>
            <x v="112"/>
            <x v="113"/>
            <x v="114"/>
          </reference>
          <reference field="5" count="4" selected="0">
            <x v="84"/>
            <x v="85"/>
            <x v="86"/>
            <x v="87"/>
          </reference>
        </references>
      </pivotArea>
    </format>
    <format dxfId="205">
      <pivotArea outline="0" collapsedLevelsAreSubtotals="1" fieldPosition="0">
        <references count="4">
          <reference field="0" count="1" selected="0">
            <x v="45"/>
          </reference>
          <reference field="2" count="1" selected="0" defaultSubtotal="1">
            <x v="0"/>
          </reference>
          <reference field="4" count="8" selected="0">
            <x v="12"/>
            <x v="13"/>
            <x v="15"/>
            <x v="35"/>
            <x v="36"/>
            <x v="37"/>
            <x v="38"/>
            <x v="39"/>
          </reference>
          <reference field="5" count="8" selected="0">
            <x v="8"/>
            <x v="9"/>
            <x v="10"/>
            <x v="37"/>
            <x v="39"/>
            <x v="40"/>
            <x v="41"/>
            <x v="42"/>
          </reference>
        </references>
      </pivotArea>
    </format>
    <format dxfId="204">
      <pivotArea outline="0" collapsedLevelsAreSubtotals="1" fieldPosition="0">
        <references count="4">
          <reference field="0" count="1" selected="0">
            <x v="46"/>
          </reference>
          <reference field="2" count="1" selected="0" defaultSubtotal="1">
            <x v="0"/>
          </reference>
          <reference field="4" count="10" selected="0"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  <reference field="5" count="10" selected="0">
            <x v="3"/>
            <x v="8"/>
            <x v="11"/>
            <x v="12"/>
            <x v="24"/>
            <x v="88"/>
            <x v="89"/>
            <x v="90"/>
            <x v="91"/>
            <x v="92"/>
          </reference>
        </references>
      </pivotArea>
    </format>
    <format dxfId="203">
      <pivotArea outline="0" collapsedLevelsAreSubtotals="1" fieldPosition="0">
        <references count="4">
          <reference field="0" count="1" selected="0">
            <x v="47"/>
          </reference>
          <reference field="2" count="1" selected="0" defaultSubtotal="1">
            <x v="0"/>
          </reference>
          <reference field="4" count="8" selected="0">
            <x v="3"/>
            <x v="27"/>
            <x v="28"/>
            <x v="65"/>
            <x v="66"/>
            <x v="67"/>
            <x v="68"/>
            <x v="69"/>
          </reference>
          <reference field="5" count="7" selected="0">
            <x v="9"/>
            <x v="20"/>
            <x v="26"/>
            <x v="30"/>
            <x v="31"/>
            <x v="51"/>
            <x v="52"/>
          </reference>
        </references>
      </pivotArea>
    </format>
    <format dxfId="202">
      <pivotArea outline="0" collapsedLevelsAreSubtotals="1" fieldPosition="0">
        <references count="4">
          <reference field="0" count="1" selected="0">
            <x v="48"/>
          </reference>
          <reference field="2" count="1" selected="0" defaultSubtotal="1">
            <x v="0"/>
          </reference>
          <reference field="4" count="6" selected="0">
            <x v="70"/>
            <x v="71"/>
            <x v="72"/>
            <x v="73"/>
            <x v="74"/>
            <x v="75"/>
          </reference>
          <reference field="5" count="6" selected="0">
            <x v="2"/>
            <x v="13"/>
            <x v="16"/>
            <x v="27"/>
            <x v="53"/>
            <x v="54"/>
          </reference>
        </references>
      </pivotArea>
    </format>
    <format dxfId="201">
      <pivotArea outline="0" collapsedLevelsAreSubtotals="1" fieldPosition="0">
        <references count="4">
          <reference field="0" count="1" selected="0">
            <x v="49"/>
          </reference>
          <reference field="2" count="1" selected="0" defaultSubtotal="1">
            <x v="0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200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199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98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197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3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96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195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4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94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93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5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92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91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6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90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189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8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88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9"/>
          </reference>
        </references>
      </pivotArea>
    </format>
    <format dxfId="187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9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86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185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10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84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183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1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82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81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1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8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7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7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77">
      <pivotArea outline="0" collapsedLevelsAreSubtotals="1" fieldPosition="0">
        <references count="2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 defaultSubtotal="1">
            <x v="1"/>
          </reference>
        </references>
      </pivotArea>
    </format>
    <format dxfId="176">
      <pivotArea outline="0" collapsedLevelsAreSubtotals="1" fieldPosition="0">
        <references count="4">
          <reference field="0" count="1" selected="0">
            <x v="49"/>
          </reference>
          <reference field="2" count="1" selected="0" defaultSubtotal="1">
            <x v="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75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74">
      <pivotArea outline="0" collapsedLevelsAreSubtotals="1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1" selected="0">
            <x v="1"/>
            <x v="2"/>
            <x v="3"/>
            <x v="4"/>
            <x v="5"/>
            <x v="7"/>
            <x v="8"/>
            <x v="9"/>
            <x v="10"/>
            <x v="11"/>
            <x v="12"/>
          </reference>
          <reference field="4" count="4" selected="0">
            <x v="1"/>
            <x v="18"/>
            <x v="45"/>
            <x v="46"/>
          </reference>
          <reference field="5" count="4" selected="0">
            <x v="1"/>
            <x v="21"/>
            <x v="22"/>
            <x v="31"/>
          </reference>
        </references>
      </pivotArea>
    </format>
    <format dxfId="173">
      <pivotArea outline="0" collapsedLevelsAreSubtotals="1" fieldPosition="0">
        <references count="2">
          <reference field="0" count="1" selected="0" defaultSubtotal="1">
            <x v="0"/>
          </reference>
          <reference field="2" count="1" selected="0" defaultSubtotal="1">
            <x v="1"/>
          </reference>
        </references>
      </pivotArea>
    </format>
    <format dxfId="172">
      <pivotArea outline="0" collapsedLevelsAreSubtotals="1" fieldPosition="0">
        <references count="2">
          <reference field="0" count="1" selected="0" defaultSubtotal="1">
            <x v="1"/>
          </reference>
          <reference field="2" count="1" selected="0" defaultSubtotal="1">
            <x v="1"/>
          </reference>
        </references>
      </pivotArea>
    </format>
    <format dxfId="171">
      <pivotArea outline="0" collapsedLevelsAreSubtotals="1" fieldPosition="0">
        <references count="2">
          <reference field="0" count="1" selected="0" defaultSubtotal="1">
            <x v="3"/>
          </reference>
          <reference field="2" count="1" selected="0" defaultSubtotal="1">
            <x v="1"/>
          </reference>
        </references>
      </pivotArea>
    </format>
    <format dxfId="170">
      <pivotArea outline="0" collapsedLevelsAreSubtotals="1" fieldPosition="0">
        <references count="2">
          <reference field="0" count="1" selected="0" defaultSubtotal="1">
            <x v="4"/>
          </reference>
          <reference field="2" count="1" selected="0" defaultSubtotal="1">
            <x v="1"/>
          </reference>
        </references>
      </pivotArea>
    </format>
    <format dxfId="169">
      <pivotArea outline="0" collapsedLevelsAreSubtotals="1" fieldPosition="0">
        <references count="2">
          <reference field="0" count="1" selected="0" defaultSubtotal="1">
            <x v="5"/>
          </reference>
          <reference field="2" count="1" selected="0" defaultSubtotal="1">
            <x v="1"/>
          </reference>
        </references>
      </pivotArea>
    </format>
    <format dxfId="168">
      <pivotArea outline="0" collapsedLevelsAreSubtotals="1" fieldPosition="0">
        <references count="2">
          <reference field="0" count="1" selected="0" defaultSubtotal="1">
            <x v="38"/>
          </reference>
          <reference field="2" count="1" selected="0" defaultSubtotal="1">
            <x v="1"/>
          </reference>
        </references>
      </pivotArea>
    </format>
    <format dxfId="167">
      <pivotArea outline="0" collapsedLevelsAreSubtotals="1" fieldPosition="0">
        <references count="2">
          <reference field="0" count="1" selected="0" defaultSubtotal="1">
            <x v="39"/>
          </reference>
          <reference field="2" count="1" selected="0" defaultSubtotal="1">
            <x v="1"/>
          </reference>
        </references>
      </pivotArea>
    </format>
    <format dxfId="166">
      <pivotArea outline="0" collapsedLevelsAreSubtotals="1" fieldPosition="0">
        <references count="2">
          <reference field="0" count="1" selected="0" defaultSubtotal="1">
            <x v="40"/>
          </reference>
          <reference field="2" count="1" selected="0" defaultSubtotal="1">
            <x v="1"/>
          </reference>
        </references>
      </pivotArea>
    </format>
    <format dxfId="165">
      <pivotArea outline="0" collapsedLevelsAreSubtotals="1" fieldPosition="0">
        <references count="2">
          <reference field="0" count="1" selected="0" defaultSubtotal="1">
            <x v="41"/>
          </reference>
          <reference field="2" count="1" selected="0" defaultSubtotal="1">
            <x v="1"/>
          </reference>
        </references>
      </pivotArea>
    </format>
    <format dxfId="164">
      <pivotArea outline="0" collapsedLevelsAreSubtotals="1" fieldPosition="0">
        <references count="2">
          <reference field="0" count="1" selected="0" defaultSubtotal="1">
            <x v="42"/>
          </reference>
          <reference field="2" count="1" selected="0" defaultSubtotal="1">
            <x v="1"/>
          </reference>
        </references>
      </pivotArea>
    </format>
    <format dxfId="163">
      <pivotArea outline="0" collapsedLevelsAreSubtotals="1" fieldPosition="0">
        <references count="2">
          <reference field="0" count="1" selected="0" defaultSubtotal="1">
            <x v="43"/>
          </reference>
          <reference field="2" count="1" selected="0" defaultSubtotal="1">
            <x v="1"/>
          </reference>
        </references>
      </pivotArea>
    </format>
    <format dxfId="162">
      <pivotArea outline="0" collapsedLevelsAreSubtotals="1" fieldPosition="0">
        <references count="2">
          <reference field="0" count="1" selected="0" defaultSubtotal="1">
            <x v="44"/>
          </reference>
          <reference field="2" count="1" selected="0" defaultSubtotal="1">
            <x v="1"/>
          </reference>
        </references>
      </pivotArea>
    </format>
    <format dxfId="161">
      <pivotArea outline="0" collapsedLevelsAreSubtotals="1" fieldPosition="0">
        <references count="2">
          <reference field="0" count="1" selected="0" defaultSubtotal="1">
            <x v="46"/>
          </reference>
          <reference field="2" count="1" selected="0" defaultSubtotal="1">
            <x v="1"/>
          </reference>
        </references>
      </pivotArea>
    </format>
    <format dxfId="160">
      <pivotArea outline="0" collapsedLevelsAreSubtotals="1" fieldPosition="0">
        <references count="2">
          <reference field="0" count="1" selected="0" defaultSubtotal="1">
            <x v="45"/>
          </reference>
          <reference field="2" count="1" selected="0" defaultSubtotal="1">
            <x v="1"/>
          </reference>
        </references>
      </pivotArea>
    </format>
    <format dxfId="159">
      <pivotArea outline="0" collapsedLevelsAreSubtotals="1" fieldPosition="0">
        <references count="2">
          <reference field="0" count="1" selected="0" defaultSubtotal="1">
            <x v="48"/>
          </reference>
          <reference field="2" count="1" selected="0" defaultSubtotal="1">
            <x v="1"/>
          </reference>
        </references>
      </pivotArea>
    </format>
    <format dxfId="158">
      <pivotArea outline="0" collapsedLevelsAreSubtotals="1" fieldPosition="0">
        <references count="2">
          <reference field="0" count="1" selected="0" defaultSubtotal="1">
            <x v="47"/>
          </reference>
          <reference field="2" count="1" selected="0" defaultSubtotal="1">
            <x v="1"/>
          </reference>
        </references>
      </pivotArea>
    </format>
    <format dxfId="157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156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55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154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53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152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51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3"/>
          </reference>
        </references>
      </pivotArea>
    </format>
    <format dxfId="150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3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49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4"/>
          </reference>
        </references>
      </pivotArea>
    </format>
    <format dxfId="148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4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47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5"/>
          </reference>
        </references>
      </pivotArea>
    </format>
    <format dxfId="146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5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45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7"/>
          </reference>
        </references>
      </pivotArea>
    </format>
    <format dxfId="144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7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43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8"/>
          </reference>
        </references>
      </pivotArea>
    </format>
    <format dxfId="142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8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41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9"/>
          </reference>
        </references>
      </pivotArea>
    </format>
    <format dxfId="140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9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39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138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10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37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11"/>
          </reference>
        </references>
      </pivotArea>
    </format>
    <format dxfId="136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1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35">
      <pivotArea outline="0" collapsedLevelsAreSubtotals="1" fieldPosition="0">
        <references count="3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>
            <x v="1"/>
          </reference>
          <reference field="3" count="1" selected="0">
            <x v="12"/>
          </reference>
        </references>
      </pivotArea>
    </format>
    <format dxfId="134">
      <pivotArea outline="0" collapsedLevelsAreSubtotals="1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12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33">
      <pivotArea outline="0" collapsedLevelsAreSubtotals="1" fieldPosition="0">
        <references count="2">
          <reference field="0" count="16" selected="0" defaultSubtotal="1">
            <x v="0"/>
            <x v="1"/>
            <x v="3"/>
            <x v="4"/>
            <x v="5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2" count="1" selected="0" defaultSubtotal="1">
            <x v="1"/>
          </reference>
        </references>
      </pivotArea>
    </format>
    <format dxfId="132">
      <pivotArea outline="0" collapsedLevelsAreSubtotals="1" fieldPosition="0">
        <references count="4">
          <reference field="0" count="1" selected="0">
            <x v="49"/>
          </reference>
          <reference field="2" count="1" selected="0" defaultSubtotal="1">
            <x v="1"/>
          </reference>
          <reference field="4" count="10" selected="0">
            <x v="6"/>
            <x v="7"/>
            <x v="8"/>
            <x v="9"/>
            <x v="10"/>
            <x v="11"/>
            <x v="76"/>
            <x v="77"/>
            <x v="78"/>
            <x v="79"/>
          </reference>
          <reference field="5" count="9" selected="0">
            <x v="4"/>
            <x v="5"/>
            <x v="6"/>
            <x v="7"/>
            <x v="8"/>
            <x v="55"/>
            <x v="56"/>
            <x v="57"/>
            <x v="58"/>
          </reference>
        </references>
      </pivotArea>
    </format>
    <format dxfId="131">
      <pivotArea dataOnly="0" labelOnly="1" grandCol="1" outline="0" fieldPosition="0"/>
    </format>
    <format dxfId="130">
      <pivotArea outline="0" collapsedLevelsAreSubtotals="1" fieldPosition="0">
        <references count="1">
          <reference field="2" count="0" selected="0" defaultSubtotal="1"/>
        </references>
      </pivotArea>
    </format>
    <format dxfId="129">
      <pivotArea outline="0" collapsedLevelsAreSubtotals="1" fieldPosition="0">
        <references count="1">
          <reference field="2" count="0" selected="0" defaultSubtotal="1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zoomScale="75" workbookViewId="0">
      <selection activeCell="V50" sqref="V50:V69"/>
    </sheetView>
  </sheetViews>
  <sheetFormatPr baseColWidth="10" defaultColWidth="8" defaultRowHeight="12.75" x14ac:dyDescent="0.2"/>
  <cols>
    <col min="1" max="1" width="32.140625" bestFit="1" customWidth="1"/>
    <col min="2" max="21" width="24.5703125" customWidth="1"/>
    <col min="22" max="24" width="7" customWidth="1"/>
    <col min="25" max="25" width="9.140625" customWidth="1"/>
    <col min="26" max="26" width="32.140625" style="11" bestFit="1" customWidth="1"/>
    <col min="27" max="27" width="20" bestFit="1" customWidth="1"/>
    <col min="28" max="28" width="2.85546875" customWidth="1"/>
    <col min="29" max="29" width="14.42578125" customWidth="1"/>
  </cols>
  <sheetData>
    <row r="1" spans="1:29" ht="15.75" x14ac:dyDescent="0.25">
      <c r="A1" s="330" t="s">
        <v>322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</row>
    <row r="2" spans="1:29" x14ac:dyDescent="0.2">
      <c r="A2" s="1" t="s">
        <v>110</v>
      </c>
      <c r="B2" s="42" t="s">
        <v>321</v>
      </c>
      <c r="Z2"/>
    </row>
    <row r="3" spans="1:29" x14ac:dyDescent="0.2">
      <c r="A3" s="1" t="s">
        <v>94</v>
      </c>
      <c r="B3" t="s">
        <v>111</v>
      </c>
      <c r="Z3"/>
      <c r="AC3" s="11"/>
    </row>
    <row r="4" spans="1:29" s="23" customFormat="1" x14ac:dyDescent="0.2"/>
    <row r="5" spans="1:29" s="23" customFormat="1" ht="15.75" customHeight="1" x14ac:dyDescent="0.25">
      <c r="B5" s="331" t="s">
        <v>98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</row>
    <row r="6" spans="1:29" s="23" customFormat="1" ht="30" customHeight="1" x14ac:dyDescent="0.25">
      <c r="I6" s="332" t="s">
        <v>99</v>
      </c>
      <c r="J6" s="332"/>
      <c r="K6" s="332"/>
      <c r="L6" s="332"/>
      <c r="M6" s="332"/>
      <c r="R6" s="24"/>
      <c r="Z6" s="333" t="s">
        <v>100</v>
      </c>
      <c r="AA6" s="333"/>
    </row>
    <row r="7" spans="1:29" ht="13.5" thickBot="1" x14ac:dyDescent="0.25">
      <c r="Z7" s="12"/>
      <c r="AA7" s="12"/>
      <c r="AC7" s="11"/>
    </row>
    <row r="8" spans="1:29" hidden="1" x14ac:dyDescent="0.2">
      <c r="A8" s="9" t="s">
        <v>8</v>
      </c>
      <c r="B8" s="10" t="s">
        <v>14</v>
      </c>
      <c r="Z8" s="12"/>
      <c r="AA8" s="12"/>
      <c r="AC8" s="11"/>
    </row>
    <row r="9" spans="1:29" hidden="1" x14ac:dyDescent="0.2">
      <c r="Z9" s="55" t="s">
        <v>8</v>
      </c>
      <c r="AA9" s="7" t="s">
        <v>14</v>
      </c>
      <c r="AC9" s="11"/>
    </row>
    <row r="10" spans="1:29" hidden="1" x14ac:dyDescent="0.2">
      <c r="A10" s="6" t="s">
        <v>13</v>
      </c>
      <c r="B10" s="6" t="s">
        <v>9</v>
      </c>
      <c r="C10" s="8" t="s">
        <v>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Y10" s="12"/>
      <c r="Z10" s="12"/>
      <c r="AA10" s="12"/>
      <c r="AC10" s="11"/>
    </row>
    <row r="11" spans="1:29" ht="13.5" thickBot="1" x14ac:dyDescent="0.25">
      <c r="A11" s="5"/>
      <c r="B11" s="2" t="s">
        <v>102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94" t="s">
        <v>12</v>
      </c>
      <c r="Y11" s="7"/>
      <c r="Z11" s="51" t="s">
        <v>15</v>
      </c>
      <c r="AA11" s="51" t="s">
        <v>9</v>
      </c>
      <c r="AC11" s="11"/>
    </row>
    <row r="12" spans="1:29" s="23" customFormat="1" ht="26.25" thickBot="1" x14ac:dyDescent="0.25">
      <c r="A12" s="25" t="s">
        <v>0</v>
      </c>
      <c r="B12" s="61" t="s">
        <v>101</v>
      </c>
      <c r="C12" s="61" t="s">
        <v>210</v>
      </c>
      <c r="D12" s="62" t="s">
        <v>306</v>
      </c>
      <c r="E12" s="63" t="s">
        <v>22</v>
      </c>
      <c r="F12" s="64" t="s">
        <v>18</v>
      </c>
      <c r="G12" s="61" t="s">
        <v>17</v>
      </c>
      <c r="H12" s="64" t="s">
        <v>16</v>
      </c>
      <c r="I12" s="61" t="s">
        <v>82</v>
      </c>
      <c r="J12" s="66" t="s">
        <v>314</v>
      </c>
      <c r="K12" s="61" t="s">
        <v>205</v>
      </c>
      <c r="L12" s="64" t="s">
        <v>118</v>
      </c>
      <c r="M12" s="65" t="s">
        <v>315</v>
      </c>
      <c r="N12" s="61" t="s">
        <v>31</v>
      </c>
      <c r="O12" s="65" t="s">
        <v>220</v>
      </c>
      <c r="P12" s="61" t="s">
        <v>21</v>
      </c>
      <c r="Q12" s="67" t="s">
        <v>19</v>
      </c>
      <c r="R12" s="65" t="s">
        <v>43</v>
      </c>
      <c r="S12" s="68" t="s">
        <v>83</v>
      </c>
      <c r="T12" s="61" t="s">
        <v>20</v>
      </c>
      <c r="U12" s="63" t="s">
        <v>229</v>
      </c>
      <c r="V12" s="295"/>
      <c r="W12"/>
      <c r="X12"/>
      <c r="Y12" s="38"/>
      <c r="Z12" s="69" t="s">
        <v>0</v>
      </c>
      <c r="AA12" s="70" t="s">
        <v>103</v>
      </c>
      <c r="AC12" s="69" t="s">
        <v>23</v>
      </c>
    </row>
    <row r="13" spans="1:29" x14ac:dyDescent="0.2">
      <c r="A13" s="56" t="s">
        <v>260</v>
      </c>
      <c r="B13" s="73">
        <v>2</v>
      </c>
      <c r="C13" s="87"/>
      <c r="D13" s="89"/>
      <c r="E13" s="87">
        <v>15</v>
      </c>
      <c r="F13" s="90">
        <v>4</v>
      </c>
      <c r="G13" s="76">
        <v>3</v>
      </c>
      <c r="H13" s="76">
        <v>78</v>
      </c>
      <c r="I13" s="76"/>
      <c r="J13" s="87"/>
      <c r="K13" s="90"/>
      <c r="L13" s="90"/>
      <c r="M13" s="90"/>
      <c r="N13" s="90">
        <v>20</v>
      </c>
      <c r="O13" s="89"/>
      <c r="P13" s="87">
        <v>28</v>
      </c>
      <c r="Q13" s="90">
        <v>66</v>
      </c>
      <c r="R13" s="90">
        <v>9</v>
      </c>
      <c r="S13" s="90"/>
      <c r="T13" s="76">
        <v>6</v>
      </c>
      <c r="U13" s="74"/>
      <c r="V13" s="296">
        <v>231</v>
      </c>
      <c r="Y13" s="13"/>
      <c r="Z13" s="56" t="s">
        <v>260</v>
      </c>
      <c r="AA13" s="96">
        <v>357</v>
      </c>
      <c r="AC13" s="26">
        <f>V13/AA13</f>
        <v>0.6470588235294118</v>
      </c>
    </row>
    <row r="14" spans="1:29" x14ac:dyDescent="0.2">
      <c r="A14" s="116" t="s">
        <v>131</v>
      </c>
      <c r="B14" s="77">
        <v>1</v>
      </c>
      <c r="C14" s="88"/>
      <c r="D14" s="80"/>
      <c r="E14" s="88">
        <v>4</v>
      </c>
      <c r="F14" s="80"/>
      <c r="G14" s="80"/>
      <c r="H14" s="80">
        <v>6</v>
      </c>
      <c r="I14" s="80"/>
      <c r="J14" s="88"/>
      <c r="K14" s="80"/>
      <c r="L14" s="80">
        <v>13</v>
      </c>
      <c r="M14" s="80"/>
      <c r="N14" s="80"/>
      <c r="O14" s="80"/>
      <c r="P14" s="88">
        <v>7</v>
      </c>
      <c r="Q14" s="80">
        <v>45</v>
      </c>
      <c r="R14" s="80"/>
      <c r="S14" s="80"/>
      <c r="T14" s="80"/>
      <c r="U14" s="78"/>
      <c r="V14" s="297">
        <v>76</v>
      </c>
      <c r="Y14" s="13"/>
      <c r="Z14" s="116" t="s">
        <v>131</v>
      </c>
      <c r="AA14" s="97">
        <v>91</v>
      </c>
      <c r="AC14" s="26">
        <f t="shared" ref="AC14:AC29" si="0">V14/AA14</f>
        <v>0.8351648351648352</v>
      </c>
    </row>
    <row r="15" spans="1:29" x14ac:dyDescent="0.2">
      <c r="A15" s="116" t="s">
        <v>263</v>
      </c>
      <c r="B15" s="77">
        <v>5</v>
      </c>
      <c r="C15" s="88"/>
      <c r="D15" s="80"/>
      <c r="E15" s="88">
        <v>2</v>
      </c>
      <c r="F15" s="80"/>
      <c r="G15" s="80">
        <v>6</v>
      </c>
      <c r="H15" s="80">
        <v>52</v>
      </c>
      <c r="I15" s="80"/>
      <c r="J15" s="88"/>
      <c r="K15" s="80"/>
      <c r="L15" s="80"/>
      <c r="M15" s="80"/>
      <c r="N15" s="80"/>
      <c r="O15" s="80"/>
      <c r="P15" s="88">
        <v>5</v>
      </c>
      <c r="Q15" s="80">
        <v>66</v>
      </c>
      <c r="R15" s="80">
        <v>23</v>
      </c>
      <c r="S15" s="80"/>
      <c r="T15" s="80"/>
      <c r="U15" s="78"/>
      <c r="V15" s="297">
        <v>159</v>
      </c>
      <c r="Y15" s="13"/>
      <c r="Z15" s="116" t="s">
        <v>263</v>
      </c>
      <c r="AA15" s="97">
        <v>199</v>
      </c>
      <c r="AC15" s="26">
        <f t="shared" si="0"/>
        <v>0.79899497487437188</v>
      </c>
    </row>
    <row r="16" spans="1:29" x14ac:dyDescent="0.2">
      <c r="A16" s="116" t="s">
        <v>261</v>
      </c>
      <c r="B16" s="77">
        <v>3</v>
      </c>
      <c r="C16" s="88"/>
      <c r="D16" s="80"/>
      <c r="E16" s="88">
        <v>4</v>
      </c>
      <c r="F16" s="80"/>
      <c r="G16" s="80"/>
      <c r="H16" s="80">
        <v>26</v>
      </c>
      <c r="I16" s="80"/>
      <c r="J16" s="88"/>
      <c r="K16" s="80"/>
      <c r="L16" s="80"/>
      <c r="M16" s="80"/>
      <c r="N16" s="80">
        <v>3</v>
      </c>
      <c r="O16" s="80"/>
      <c r="P16" s="88"/>
      <c r="Q16" s="80">
        <v>18</v>
      </c>
      <c r="R16" s="80"/>
      <c r="S16" s="80"/>
      <c r="T16" s="80"/>
      <c r="U16" s="78"/>
      <c r="V16" s="297">
        <v>54</v>
      </c>
      <c r="Y16" s="13"/>
      <c r="Z16" s="116" t="s">
        <v>261</v>
      </c>
      <c r="AA16" s="97">
        <v>68</v>
      </c>
      <c r="AC16" s="26">
        <f t="shared" si="0"/>
        <v>0.79411764705882348</v>
      </c>
    </row>
    <row r="17" spans="1:29" x14ac:dyDescent="0.2">
      <c r="A17" s="116" t="s">
        <v>200</v>
      </c>
      <c r="B17" s="77">
        <v>0</v>
      </c>
      <c r="C17" s="88"/>
      <c r="D17" s="80"/>
      <c r="E17" s="88">
        <v>1</v>
      </c>
      <c r="F17" s="80">
        <v>1</v>
      </c>
      <c r="G17" s="80"/>
      <c r="H17" s="80">
        <v>3</v>
      </c>
      <c r="I17" s="80"/>
      <c r="J17" s="88"/>
      <c r="K17" s="80"/>
      <c r="L17" s="80"/>
      <c r="M17" s="80"/>
      <c r="N17" s="80">
        <v>6</v>
      </c>
      <c r="O17" s="80"/>
      <c r="P17" s="88">
        <v>1</v>
      </c>
      <c r="Q17" s="80"/>
      <c r="R17" s="80"/>
      <c r="S17" s="80"/>
      <c r="T17" s="80"/>
      <c r="U17" s="78"/>
      <c r="V17" s="297">
        <v>12</v>
      </c>
      <c r="Y17" s="13"/>
      <c r="Z17" s="116" t="s">
        <v>200</v>
      </c>
      <c r="AA17" s="97">
        <v>17</v>
      </c>
      <c r="AC17" s="26">
        <f t="shared" si="0"/>
        <v>0.70588235294117652</v>
      </c>
    </row>
    <row r="18" spans="1:29" x14ac:dyDescent="0.2">
      <c r="A18" s="116" t="s">
        <v>1</v>
      </c>
      <c r="B18" s="77">
        <v>0</v>
      </c>
      <c r="C18" s="88"/>
      <c r="D18" s="80"/>
      <c r="E18" s="88"/>
      <c r="F18" s="80"/>
      <c r="G18" s="80"/>
      <c r="H18" s="80">
        <v>4</v>
      </c>
      <c r="I18" s="80"/>
      <c r="J18" s="88"/>
      <c r="K18" s="80"/>
      <c r="L18" s="80"/>
      <c r="M18" s="80"/>
      <c r="N18" s="80"/>
      <c r="O18" s="80"/>
      <c r="P18" s="88"/>
      <c r="Q18" s="80"/>
      <c r="R18" s="80"/>
      <c r="S18" s="80"/>
      <c r="T18" s="80"/>
      <c r="U18" s="78"/>
      <c r="V18" s="297">
        <v>4</v>
      </c>
      <c r="Y18" s="13"/>
      <c r="Z18" s="116" t="s">
        <v>1</v>
      </c>
      <c r="AA18" s="97">
        <v>4</v>
      </c>
      <c r="AC18" s="26">
        <f t="shared" si="0"/>
        <v>1</v>
      </c>
    </row>
    <row r="19" spans="1:29" x14ac:dyDescent="0.2">
      <c r="A19" s="116" t="s">
        <v>262</v>
      </c>
      <c r="B19" s="77">
        <v>2</v>
      </c>
      <c r="C19" s="88"/>
      <c r="D19" s="80"/>
      <c r="E19" s="88">
        <v>8</v>
      </c>
      <c r="F19" s="80"/>
      <c r="G19" s="80">
        <v>18</v>
      </c>
      <c r="H19" s="80">
        <v>40</v>
      </c>
      <c r="I19" s="80"/>
      <c r="J19" s="88"/>
      <c r="K19" s="80"/>
      <c r="L19" s="80"/>
      <c r="M19" s="80"/>
      <c r="N19" s="80">
        <v>30</v>
      </c>
      <c r="O19" s="80"/>
      <c r="P19" s="88"/>
      <c r="Q19" s="80">
        <v>66</v>
      </c>
      <c r="R19" s="80">
        <v>11</v>
      </c>
      <c r="S19" s="80"/>
      <c r="T19" s="80"/>
      <c r="U19" s="78"/>
      <c r="V19" s="297">
        <v>175</v>
      </c>
      <c r="Y19" s="13"/>
      <c r="Z19" s="116" t="s">
        <v>262</v>
      </c>
      <c r="AA19" s="97">
        <v>229</v>
      </c>
      <c r="AC19" s="26">
        <f t="shared" si="0"/>
        <v>0.76419213973799127</v>
      </c>
    </row>
    <row r="20" spans="1:29" x14ac:dyDescent="0.2">
      <c r="A20" s="116" t="s">
        <v>259</v>
      </c>
      <c r="B20" s="77">
        <v>4</v>
      </c>
      <c r="C20" s="88"/>
      <c r="D20" s="80"/>
      <c r="E20" s="88"/>
      <c r="F20" s="80"/>
      <c r="G20" s="80"/>
      <c r="H20" s="80"/>
      <c r="I20" s="80">
        <v>37</v>
      </c>
      <c r="J20" s="88"/>
      <c r="K20" s="80"/>
      <c r="L20" s="80"/>
      <c r="M20" s="80"/>
      <c r="N20" s="80"/>
      <c r="O20" s="80"/>
      <c r="P20" s="88">
        <v>25</v>
      </c>
      <c r="Q20" s="80"/>
      <c r="R20" s="80"/>
      <c r="S20" s="80">
        <v>82</v>
      </c>
      <c r="T20" s="80"/>
      <c r="U20" s="78"/>
      <c r="V20" s="297">
        <v>148</v>
      </c>
      <c r="Y20" s="13"/>
      <c r="Z20" s="116" t="s">
        <v>259</v>
      </c>
      <c r="AA20" s="97">
        <v>186</v>
      </c>
      <c r="AC20" s="26">
        <f t="shared" si="0"/>
        <v>0.79569892473118276</v>
      </c>
    </row>
    <row r="21" spans="1:29" x14ac:dyDescent="0.2">
      <c r="A21" s="116" t="s">
        <v>258</v>
      </c>
      <c r="B21" s="77">
        <v>1</v>
      </c>
      <c r="C21" s="88"/>
      <c r="D21" s="80"/>
      <c r="E21" s="88">
        <v>6</v>
      </c>
      <c r="F21" s="80"/>
      <c r="G21" s="80"/>
      <c r="H21" s="80">
        <v>51</v>
      </c>
      <c r="I21" s="80"/>
      <c r="J21" s="88"/>
      <c r="K21" s="80"/>
      <c r="L21" s="80"/>
      <c r="M21" s="80"/>
      <c r="N21" s="80"/>
      <c r="O21" s="80"/>
      <c r="P21" s="88">
        <v>16</v>
      </c>
      <c r="Q21" s="80">
        <v>61</v>
      </c>
      <c r="R21" s="80">
        <v>4</v>
      </c>
      <c r="S21" s="80"/>
      <c r="T21" s="80"/>
      <c r="U21" s="78"/>
      <c r="V21" s="297">
        <v>139</v>
      </c>
      <c r="Y21" s="13"/>
      <c r="Z21" s="116" t="s">
        <v>258</v>
      </c>
      <c r="AA21" s="97">
        <v>187</v>
      </c>
      <c r="AC21" s="26">
        <f t="shared" si="0"/>
        <v>0.74331550802139035</v>
      </c>
    </row>
    <row r="22" spans="1:29" x14ac:dyDescent="0.2">
      <c r="A22" s="116" t="s">
        <v>265</v>
      </c>
      <c r="B22" s="77">
        <v>20</v>
      </c>
      <c r="C22" s="88">
        <v>4</v>
      </c>
      <c r="D22" s="80"/>
      <c r="E22" s="88">
        <v>21</v>
      </c>
      <c r="F22" s="80"/>
      <c r="G22" s="80">
        <v>38</v>
      </c>
      <c r="H22" s="80">
        <v>79</v>
      </c>
      <c r="I22" s="80"/>
      <c r="J22" s="88"/>
      <c r="K22" s="80"/>
      <c r="L22" s="80">
        <v>123</v>
      </c>
      <c r="M22" s="80"/>
      <c r="N22" s="80">
        <v>114</v>
      </c>
      <c r="O22" s="80">
        <v>5</v>
      </c>
      <c r="P22" s="88">
        <v>52</v>
      </c>
      <c r="Q22" s="80">
        <v>238</v>
      </c>
      <c r="R22" s="80">
        <v>69</v>
      </c>
      <c r="S22" s="80"/>
      <c r="T22" s="80"/>
      <c r="U22" s="78">
        <v>5</v>
      </c>
      <c r="V22" s="297">
        <v>768</v>
      </c>
      <c r="Y22" s="13"/>
      <c r="Z22" s="116" t="s">
        <v>265</v>
      </c>
      <c r="AA22" s="97">
        <v>1141</v>
      </c>
      <c r="AC22" s="26">
        <f t="shared" si="0"/>
        <v>0.67309377738825593</v>
      </c>
    </row>
    <row r="23" spans="1:29" x14ac:dyDescent="0.2">
      <c r="A23" s="116" t="s">
        <v>305</v>
      </c>
      <c r="B23" s="77">
        <v>2</v>
      </c>
      <c r="C23" s="88"/>
      <c r="D23" s="80">
        <v>44</v>
      </c>
      <c r="E23" s="88"/>
      <c r="F23" s="80"/>
      <c r="G23" s="80"/>
      <c r="H23" s="80"/>
      <c r="I23" s="80"/>
      <c r="J23" s="88">
        <v>5</v>
      </c>
      <c r="K23" s="80"/>
      <c r="L23" s="80"/>
      <c r="M23" s="80">
        <v>36</v>
      </c>
      <c r="N23" s="80"/>
      <c r="O23" s="80"/>
      <c r="P23" s="88"/>
      <c r="Q23" s="80"/>
      <c r="R23" s="80"/>
      <c r="S23" s="80"/>
      <c r="T23" s="80"/>
      <c r="U23" s="78"/>
      <c r="V23" s="297">
        <v>87</v>
      </c>
      <c r="Y23" s="13"/>
      <c r="Z23" s="116" t="s">
        <v>305</v>
      </c>
      <c r="AA23" s="97">
        <v>108</v>
      </c>
      <c r="AC23" s="26">
        <f t="shared" si="0"/>
        <v>0.80555555555555558</v>
      </c>
    </row>
    <row r="24" spans="1:29" x14ac:dyDescent="0.2">
      <c r="A24" s="116" t="s">
        <v>279</v>
      </c>
      <c r="B24" s="77">
        <v>1</v>
      </c>
      <c r="C24" s="88"/>
      <c r="D24" s="80"/>
      <c r="E24" s="88"/>
      <c r="F24" s="80">
        <v>2</v>
      </c>
      <c r="G24" s="80"/>
      <c r="H24" s="80">
        <v>21</v>
      </c>
      <c r="I24" s="80"/>
      <c r="J24" s="88"/>
      <c r="K24" s="80"/>
      <c r="L24" s="80"/>
      <c r="M24" s="80"/>
      <c r="N24" s="80">
        <v>4</v>
      </c>
      <c r="O24" s="80"/>
      <c r="P24" s="88">
        <v>10</v>
      </c>
      <c r="Q24" s="80">
        <v>19</v>
      </c>
      <c r="R24" s="80"/>
      <c r="S24" s="80"/>
      <c r="T24" s="80"/>
      <c r="U24" s="78"/>
      <c r="V24" s="297">
        <v>57</v>
      </c>
      <c r="Y24" s="13"/>
      <c r="Z24" s="116" t="s">
        <v>279</v>
      </c>
      <c r="AA24" s="97">
        <v>78</v>
      </c>
      <c r="AC24" s="26">
        <f t="shared" si="0"/>
        <v>0.73076923076923073</v>
      </c>
    </row>
    <row r="25" spans="1:29" x14ac:dyDescent="0.2">
      <c r="A25" s="116" t="s">
        <v>257</v>
      </c>
      <c r="B25" s="77">
        <v>0</v>
      </c>
      <c r="C25" s="88"/>
      <c r="D25" s="80"/>
      <c r="E25" s="88">
        <v>8</v>
      </c>
      <c r="F25" s="80"/>
      <c r="G25" s="80"/>
      <c r="H25" s="80">
        <v>19</v>
      </c>
      <c r="I25" s="80"/>
      <c r="J25" s="88"/>
      <c r="K25" s="80"/>
      <c r="L25" s="80">
        <v>56</v>
      </c>
      <c r="M25" s="80"/>
      <c r="N25" s="80">
        <v>5</v>
      </c>
      <c r="O25" s="80"/>
      <c r="P25" s="88">
        <v>13</v>
      </c>
      <c r="Q25" s="80">
        <v>61</v>
      </c>
      <c r="R25" s="80">
        <v>28</v>
      </c>
      <c r="S25" s="80"/>
      <c r="T25" s="80"/>
      <c r="U25" s="78"/>
      <c r="V25" s="297">
        <v>190</v>
      </c>
      <c r="Y25" s="13"/>
      <c r="Z25" s="116" t="s">
        <v>257</v>
      </c>
      <c r="AA25" s="97">
        <v>251</v>
      </c>
      <c r="AC25" s="26">
        <f t="shared" si="0"/>
        <v>0.75697211155378485</v>
      </c>
    </row>
    <row r="26" spans="1:29" x14ac:dyDescent="0.2">
      <c r="A26" s="116" t="s">
        <v>289</v>
      </c>
      <c r="B26" s="77">
        <v>1</v>
      </c>
      <c r="C26" s="88"/>
      <c r="D26" s="80"/>
      <c r="E26" s="88">
        <v>2</v>
      </c>
      <c r="F26" s="80"/>
      <c r="G26" s="80"/>
      <c r="H26" s="80">
        <v>85</v>
      </c>
      <c r="I26" s="80"/>
      <c r="J26" s="88"/>
      <c r="K26" s="80"/>
      <c r="L26" s="80">
        <v>19</v>
      </c>
      <c r="M26" s="80"/>
      <c r="N26" s="80">
        <v>19</v>
      </c>
      <c r="O26" s="80"/>
      <c r="P26" s="88">
        <v>6</v>
      </c>
      <c r="Q26" s="80">
        <v>125</v>
      </c>
      <c r="R26" s="80">
        <v>33</v>
      </c>
      <c r="S26" s="80"/>
      <c r="T26" s="80"/>
      <c r="U26" s="78"/>
      <c r="V26" s="297">
        <v>290</v>
      </c>
      <c r="Y26" s="13"/>
      <c r="Z26" s="116" t="s">
        <v>289</v>
      </c>
      <c r="AA26" s="97">
        <v>364</v>
      </c>
      <c r="AC26" s="26">
        <f t="shared" si="0"/>
        <v>0.79670329670329665</v>
      </c>
    </row>
    <row r="27" spans="1:29" x14ac:dyDescent="0.2">
      <c r="A27" s="116" t="s">
        <v>264</v>
      </c>
      <c r="B27" s="77">
        <v>1</v>
      </c>
      <c r="C27" s="88"/>
      <c r="D27" s="80"/>
      <c r="E27" s="88">
        <v>4</v>
      </c>
      <c r="F27" s="80"/>
      <c r="G27" s="80">
        <v>1</v>
      </c>
      <c r="H27" s="80">
        <v>113</v>
      </c>
      <c r="I27" s="80"/>
      <c r="J27" s="88"/>
      <c r="K27" s="80"/>
      <c r="L27" s="80"/>
      <c r="M27" s="80"/>
      <c r="N27" s="80">
        <v>17</v>
      </c>
      <c r="O27" s="80"/>
      <c r="P27" s="88">
        <v>20</v>
      </c>
      <c r="Q27" s="80">
        <v>36</v>
      </c>
      <c r="R27" s="80">
        <v>6</v>
      </c>
      <c r="S27" s="80"/>
      <c r="T27" s="80"/>
      <c r="U27" s="78"/>
      <c r="V27" s="297">
        <v>198</v>
      </c>
      <c r="Y27" s="13"/>
      <c r="Z27" s="116" t="s">
        <v>264</v>
      </c>
      <c r="AA27" s="97">
        <v>275</v>
      </c>
      <c r="AC27" s="26">
        <f t="shared" si="0"/>
        <v>0.72</v>
      </c>
    </row>
    <row r="28" spans="1:29" x14ac:dyDescent="0.2">
      <c r="A28" s="116" t="s">
        <v>267</v>
      </c>
      <c r="B28" s="77">
        <v>0</v>
      </c>
      <c r="C28" s="88"/>
      <c r="D28" s="80"/>
      <c r="E28" s="88">
        <v>11</v>
      </c>
      <c r="F28" s="80"/>
      <c r="G28" s="80"/>
      <c r="H28" s="80">
        <v>41</v>
      </c>
      <c r="I28" s="80"/>
      <c r="J28" s="88"/>
      <c r="K28" s="80"/>
      <c r="L28" s="80"/>
      <c r="M28" s="80"/>
      <c r="N28" s="80"/>
      <c r="O28" s="80"/>
      <c r="P28" s="88">
        <v>3</v>
      </c>
      <c r="Q28" s="80">
        <v>41</v>
      </c>
      <c r="R28" s="80"/>
      <c r="S28" s="80"/>
      <c r="T28" s="80"/>
      <c r="U28" s="78"/>
      <c r="V28" s="297">
        <v>96</v>
      </c>
      <c r="Y28" s="13"/>
      <c r="Z28" s="116" t="s">
        <v>267</v>
      </c>
      <c r="AA28" s="97">
        <v>134</v>
      </c>
      <c r="AC28" s="26">
        <f t="shared" si="0"/>
        <v>0.71641791044776115</v>
      </c>
    </row>
    <row r="29" spans="1:29" ht="13.5" thickBot="1" x14ac:dyDescent="0.25">
      <c r="A29" s="116" t="s">
        <v>266</v>
      </c>
      <c r="B29" s="77">
        <v>3</v>
      </c>
      <c r="C29" s="88"/>
      <c r="D29" s="80"/>
      <c r="E29" s="88">
        <v>5</v>
      </c>
      <c r="F29" s="80">
        <v>7</v>
      </c>
      <c r="G29" s="80">
        <v>5</v>
      </c>
      <c r="H29" s="80"/>
      <c r="I29" s="80"/>
      <c r="J29" s="88"/>
      <c r="K29" s="80">
        <v>47</v>
      </c>
      <c r="L29" s="80"/>
      <c r="M29" s="80"/>
      <c r="N29" s="80">
        <v>97</v>
      </c>
      <c r="O29" s="80"/>
      <c r="P29" s="88"/>
      <c r="Q29" s="80">
        <v>71</v>
      </c>
      <c r="R29" s="80"/>
      <c r="S29" s="80"/>
      <c r="T29" s="80"/>
      <c r="U29" s="78"/>
      <c r="V29" s="297">
        <v>235</v>
      </c>
      <c r="Y29" s="13"/>
      <c r="Z29" s="293" t="s">
        <v>266</v>
      </c>
      <c r="AA29" s="98">
        <v>310</v>
      </c>
      <c r="AC29" s="26">
        <f t="shared" si="0"/>
        <v>0.75806451612903225</v>
      </c>
    </row>
    <row r="30" spans="1:29" ht="13.5" thickBot="1" x14ac:dyDescent="0.25">
      <c r="A30" s="59" t="s">
        <v>196</v>
      </c>
      <c r="B30" s="82">
        <v>46</v>
      </c>
      <c r="C30" s="82">
        <v>4</v>
      </c>
      <c r="D30" s="82">
        <v>44</v>
      </c>
      <c r="E30" s="82">
        <v>91</v>
      </c>
      <c r="F30" s="82">
        <v>14</v>
      </c>
      <c r="G30" s="82">
        <v>71</v>
      </c>
      <c r="H30" s="82">
        <v>618</v>
      </c>
      <c r="I30" s="82">
        <v>37</v>
      </c>
      <c r="J30" s="82">
        <v>5</v>
      </c>
      <c r="K30" s="82">
        <v>47</v>
      </c>
      <c r="L30" s="82">
        <v>211</v>
      </c>
      <c r="M30" s="82">
        <v>36</v>
      </c>
      <c r="N30" s="82">
        <v>315</v>
      </c>
      <c r="O30" s="82">
        <v>5</v>
      </c>
      <c r="P30" s="82">
        <v>186</v>
      </c>
      <c r="Q30" s="82">
        <v>913</v>
      </c>
      <c r="R30" s="82">
        <v>183</v>
      </c>
      <c r="S30" s="82">
        <v>82</v>
      </c>
      <c r="T30" s="82">
        <v>6</v>
      </c>
      <c r="U30" s="86">
        <v>5</v>
      </c>
      <c r="V30" s="83">
        <v>2919</v>
      </c>
      <c r="Y30" s="13"/>
      <c r="Z30" s="104" t="s">
        <v>12</v>
      </c>
      <c r="AA30" s="105">
        <f>SUM(AA13:AA29)</f>
        <v>3999</v>
      </c>
      <c r="AC30" s="102">
        <f>AVERAGE(AC13:AC29)</f>
        <v>0.76717656497682951</v>
      </c>
    </row>
    <row r="31" spans="1:29" x14ac:dyDescent="0.2">
      <c r="Y31" s="13"/>
      <c r="Z31"/>
      <c r="AC31" s="103"/>
    </row>
    <row r="32" spans="1:29" x14ac:dyDescent="0.2">
      <c r="Y32" s="13"/>
      <c r="Z32"/>
      <c r="AC32" s="103"/>
    </row>
    <row r="33" spans="1:30" x14ac:dyDescent="0.2">
      <c r="Y33" s="13"/>
      <c r="Z33"/>
      <c r="AC33" s="103"/>
    </row>
    <row r="34" spans="1:30" x14ac:dyDescent="0.2">
      <c r="Y34" s="13"/>
      <c r="Z34"/>
      <c r="AC34" s="103"/>
    </row>
    <row r="35" spans="1:30" x14ac:dyDescent="0.2">
      <c r="Y35" s="13"/>
      <c r="Z35"/>
      <c r="AC35" s="103"/>
    </row>
    <row r="36" spans="1:30" x14ac:dyDescent="0.2">
      <c r="Y36" s="13"/>
      <c r="Z36"/>
      <c r="AC36" s="103"/>
    </row>
    <row r="37" spans="1:30" x14ac:dyDescent="0.2">
      <c r="Y37" s="13"/>
      <c r="Z37"/>
      <c r="AC37" s="103"/>
    </row>
    <row r="38" spans="1:30" x14ac:dyDescent="0.2">
      <c r="Y38" s="13"/>
      <c r="Z38"/>
      <c r="AC38" s="103"/>
    </row>
    <row r="39" spans="1:30" x14ac:dyDescent="0.2">
      <c r="Y39" s="13"/>
      <c r="Z39"/>
      <c r="AC39" s="103"/>
    </row>
    <row r="40" spans="1:30" x14ac:dyDescent="0.2">
      <c r="Y40" s="13"/>
      <c r="Z40"/>
      <c r="AC40" s="103"/>
    </row>
    <row r="41" spans="1:30" x14ac:dyDescent="0.2">
      <c r="Y41" s="14"/>
    </row>
    <row r="42" spans="1:30" x14ac:dyDescent="0.2">
      <c r="A42" s="3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30" x14ac:dyDescent="0.2">
      <c r="A43" s="3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30" s="23" customFormat="1" ht="15.75" customHeight="1" x14ac:dyDescent="0.25">
      <c r="B44" s="331" t="s">
        <v>104</v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</row>
    <row r="45" spans="1:30" s="23" customFormat="1" ht="15.75" x14ac:dyDescent="0.25">
      <c r="I45" s="332" t="s">
        <v>99</v>
      </c>
      <c r="J45" s="332"/>
      <c r="K45" s="332"/>
      <c r="L45" s="332"/>
      <c r="M45" s="332"/>
      <c r="R45" s="24"/>
      <c r="Z45" s="333" t="s">
        <v>100</v>
      </c>
      <c r="AA45" s="333"/>
    </row>
    <row r="46" spans="1:30" ht="13.5" thickBot="1" x14ac:dyDescent="0.25">
      <c r="Z46" s="12"/>
      <c r="AA46" s="12"/>
      <c r="AD46" s="11"/>
    </row>
    <row r="47" spans="1:30" hidden="1" x14ac:dyDescent="0.2">
      <c r="A47" s="9" t="s">
        <v>8</v>
      </c>
      <c r="B47" s="10" t="s">
        <v>14</v>
      </c>
      <c r="Z47" s="12"/>
      <c r="AA47" s="12"/>
      <c r="AC47" s="11"/>
    </row>
    <row r="48" spans="1:30" hidden="1" x14ac:dyDescent="0.2">
      <c r="Z48" s="34" t="s">
        <v>8</v>
      </c>
      <c r="AA48" s="7" t="s">
        <v>14</v>
      </c>
      <c r="AC48" s="11"/>
    </row>
    <row r="49" spans="1:29" hidden="1" x14ac:dyDescent="0.2">
      <c r="A49" s="6" t="s">
        <v>13</v>
      </c>
      <c r="B49" s="6" t="s">
        <v>9</v>
      </c>
      <c r="C49" s="8" t="s">
        <v>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X49" s="12"/>
      <c r="Y49" s="12"/>
      <c r="Z49" s="12"/>
      <c r="AA49" s="12"/>
      <c r="AC49" s="11"/>
    </row>
    <row r="50" spans="1:29" ht="13.5" thickBot="1" x14ac:dyDescent="0.25">
      <c r="A50" s="5"/>
      <c r="B50" s="2" t="s">
        <v>105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19" t="s">
        <v>12</v>
      </c>
      <c r="X50" s="12"/>
      <c r="Y50" s="12"/>
      <c r="Z50" s="51" t="s">
        <v>15</v>
      </c>
      <c r="AA50" s="51" t="s">
        <v>9</v>
      </c>
      <c r="AC50" s="11"/>
    </row>
    <row r="51" spans="1:29" s="23" customFormat="1" ht="26.25" thickBot="1" x14ac:dyDescent="0.25">
      <c r="A51" s="6" t="s">
        <v>0</v>
      </c>
      <c r="B51" s="61" t="s">
        <v>101</v>
      </c>
      <c r="C51" s="62" t="s">
        <v>19</v>
      </c>
      <c r="D51" s="62" t="s">
        <v>21</v>
      </c>
      <c r="E51" s="62" t="s">
        <v>22</v>
      </c>
      <c r="F51" s="62" t="s">
        <v>16</v>
      </c>
      <c r="G51" s="62" t="s">
        <v>31</v>
      </c>
      <c r="H51" s="62" t="s">
        <v>18</v>
      </c>
      <c r="I51" s="62" t="s">
        <v>17</v>
      </c>
      <c r="J51" s="62" t="s">
        <v>20</v>
      </c>
      <c r="K51" s="62" t="s">
        <v>43</v>
      </c>
      <c r="L51" s="62" t="s">
        <v>82</v>
      </c>
      <c r="M51" s="62" t="s">
        <v>83</v>
      </c>
      <c r="N51" s="62" t="s">
        <v>118</v>
      </c>
      <c r="O51" s="62" t="s">
        <v>205</v>
      </c>
      <c r="P51" s="62" t="s">
        <v>210</v>
      </c>
      <c r="Q51" s="62" t="s">
        <v>220</v>
      </c>
      <c r="R51" s="62" t="s">
        <v>229</v>
      </c>
      <c r="S51" s="62" t="s">
        <v>306</v>
      </c>
      <c r="T51" s="62" t="s">
        <v>314</v>
      </c>
      <c r="U51" s="64" t="s">
        <v>315</v>
      </c>
      <c r="V51" s="298"/>
      <c r="W51"/>
      <c r="X51" s="12"/>
      <c r="Y51" s="12"/>
      <c r="Z51" s="72" t="s">
        <v>0</v>
      </c>
      <c r="AA51" s="71" t="s">
        <v>103</v>
      </c>
      <c r="AC51" s="69" t="s">
        <v>23</v>
      </c>
    </row>
    <row r="52" spans="1:29" x14ac:dyDescent="0.2">
      <c r="A52" s="56" t="s">
        <v>260</v>
      </c>
      <c r="B52" s="107">
        <v>4</v>
      </c>
      <c r="C52" s="89">
        <v>71</v>
      </c>
      <c r="D52" s="89">
        <v>30</v>
      </c>
      <c r="E52" s="89">
        <v>14</v>
      </c>
      <c r="F52" s="89">
        <v>74</v>
      </c>
      <c r="G52" s="89">
        <v>21</v>
      </c>
      <c r="H52" s="89"/>
      <c r="I52" s="89">
        <v>3</v>
      </c>
      <c r="J52" s="89">
        <v>4</v>
      </c>
      <c r="K52" s="89">
        <v>10</v>
      </c>
      <c r="L52" s="89"/>
      <c r="M52" s="89"/>
      <c r="N52" s="89"/>
      <c r="O52" s="89"/>
      <c r="P52" s="89"/>
      <c r="Q52" s="89"/>
      <c r="R52" s="89"/>
      <c r="S52" s="89"/>
      <c r="T52" s="89"/>
      <c r="U52" s="75"/>
      <c r="V52" s="299">
        <v>231</v>
      </c>
      <c r="X52" s="13"/>
      <c r="Y52" s="13"/>
      <c r="Z52" s="56" t="s">
        <v>260</v>
      </c>
      <c r="AA52" s="99">
        <v>357</v>
      </c>
      <c r="AC52" s="26">
        <f>V52/AA52</f>
        <v>0.6470588235294118</v>
      </c>
    </row>
    <row r="53" spans="1:29" x14ac:dyDescent="0.2">
      <c r="A53" s="116" t="s">
        <v>131</v>
      </c>
      <c r="B53" s="77">
        <v>1</v>
      </c>
      <c r="C53" s="80">
        <v>50</v>
      </c>
      <c r="D53" s="80">
        <v>5</v>
      </c>
      <c r="E53" s="80">
        <v>4</v>
      </c>
      <c r="F53" s="80">
        <v>2</v>
      </c>
      <c r="G53" s="80"/>
      <c r="H53" s="80"/>
      <c r="I53" s="80"/>
      <c r="J53" s="80"/>
      <c r="K53" s="80"/>
      <c r="L53" s="80"/>
      <c r="M53" s="80"/>
      <c r="N53" s="80">
        <v>14</v>
      </c>
      <c r="O53" s="80"/>
      <c r="P53" s="80"/>
      <c r="Q53" s="80"/>
      <c r="R53" s="80"/>
      <c r="S53" s="80"/>
      <c r="T53" s="80"/>
      <c r="U53" s="79"/>
      <c r="V53" s="300">
        <v>76</v>
      </c>
      <c r="X53" s="13"/>
      <c r="Y53" s="13"/>
      <c r="Z53" s="116" t="s">
        <v>131</v>
      </c>
      <c r="AA53" s="100">
        <v>91</v>
      </c>
      <c r="AC53" s="26">
        <f t="shared" ref="AC53:AC68" si="1">V53/AA53</f>
        <v>0.8351648351648352</v>
      </c>
    </row>
    <row r="54" spans="1:29" x14ac:dyDescent="0.2">
      <c r="A54" s="116" t="s">
        <v>263</v>
      </c>
      <c r="B54" s="77">
        <v>5</v>
      </c>
      <c r="C54" s="80">
        <v>61</v>
      </c>
      <c r="D54" s="80">
        <v>5</v>
      </c>
      <c r="E54" s="80">
        <v>2</v>
      </c>
      <c r="F54" s="80">
        <v>56</v>
      </c>
      <c r="G54" s="80"/>
      <c r="H54" s="80"/>
      <c r="I54" s="80">
        <v>7</v>
      </c>
      <c r="J54" s="80"/>
      <c r="K54" s="80">
        <v>23</v>
      </c>
      <c r="L54" s="80"/>
      <c r="M54" s="80"/>
      <c r="N54" s="80"/>
      <c r="O54" s="80"/>
      <c r="P54" s="80"/>
      <c r="Q54" s="80"/>
      <c r="R54" s="80"/>
      <c r="S54" s="80"/>
      <c r="T54" s="80"/>
      <c r="U54" s="79"/>
      <c r="V54" s="300">
        <v>159</v>
      </c>
      <c r="X54" s="13"/>
      <c r="Y54" s="13"/>
      <c r="Z54" s="116" t="s">
        <v>263</v>
      </c>
      <c r="AA54" s="100">
        <v>199</v>
      </c>
      <c r="AC54" s="26">
        <f t="shared" si="1"/>
        <v>0.79899497487437188</v>
      </c>
    </row>
    <row r="55" spans="1:29" x14ac:dyDescent="0.2">
      <c r="A55" s="116" t="s">
        <v>261</v>
      </c>
      <c r="B55" s="77">
        <v>3</v>
      </c>
      <c r="C55" s="80">
        <v>18</v>
      </c>
      <c r="D55" s="80"/>
      <c r="E55" s="80">
        <v>5</v>
      </c>
      <c r="F55" s="80">
        <v>26</v>
      </c>
      <c r="G55" s="80">
        <v>2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79"/>
      <c r="V55" s="300">
        <v>54</v>
      </c>
      <c r="X55" s="13"/>
      <c r="Y55" s="13"/>
      <c r="Z55" s="116" t="s">
        <v>261</v>
      </c>
      <c r="AA55" s="100">
        <v>68</v>
      </c>
      <c r="AC55" s="26">
        <f t="shared" si="1"/>
        <v>0.79411764705882348</v>
      </c>
    </row>
    <row r="56" spans="1:29" x14ac:dyDescent="0.2">
      <c r="A56" s="116" t="s">
        <v>200</v>
      </c>
      <c r="B56" s="77">
        <v>0</v>
      </c>
      <c r="C56" s="80"/>
      <c r="D56" s="80">
        <v>1</v>
      </c>
      <c r="E56" s="80">
        <v>1</v>
      </c>
      <c r="F56" s="80">
        <v>4</v>
      </c>
      <c r="G56" s="80">
        <v>4</v>
      </c>
      <c r="H56" s="80">
        <v>2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79"/>
      <c r="V56" s="300">
        <v>12</v>
      </c>
      <c r="X56" s="13"/>
      <c r="Y56" s="13"/>
      <c r="Z56" s="116" t="s">
        <v>200</v>
      </c>
      <c r="AA56" s="100">
        <v>17</v>
      </c>
      <c r="AC56" s="26">
        <f t="shared" si="1"/>
        <v>0.70588235294117652</v>
      </c>
    </row>
    <row r="57" spans="1:29" x14ac:dyDescent="0.2">
      <c r="A57" s="116" t="s">
        <v>1</v>
      </c>
      <c r="B57" s="77">
        <v>0</v>
      </c>
      <c r="C57" s="80"/>
      <c r="D57" s="80"/>
      <c r="E57" s="80"/>
      <c r="F57" s="80">
        <v>4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79"/>
      <c r="V57" s="300">
        <v>4</v>
      </c>
      <c r="X57" s="13"/>
      <c r="Y57" s="13"/>
      <c r="Z57" s="116" t="s">
        <v>1</v>
      </c>
      <c r="AA57" s="100">
        <v>4</v>
      </c>
      <c r="AC57" s="26">
        <f t="shared" si="1"/>
        <v>1</v>
      </c>
    </row>
    <row r="58" spans="1:29" x14ac:dyDescent="0.2">
      <c r="A58" s="116" t="s">
        <v>262</v>
      </c>
      <c r="B58" s="77">
        <v>2</v>
      </c>
      <c r="C58" s="80">
        <v>58</v>
      </c>
      <c r="D58" s="80"/>
      <c r="E58" s="80">
        <v>12</v>
      </c>
      <c r="F58" s="80">
        <v>44</v>
      </c>
      <c r="G58" s="80">
        <v>27</v>
      </c>
      <c r="H58" s="80"/>
      <c r="I58" s="80">
        <v>18</v>
      </c>
      <c r="J58" s="80"/>
      <c r="K58" s="80">
        <v>13</v>
      </c>
      <c r="L58" s="80"/>
      <c r="M58" s="80"/>
      <c r="N58" s="80"/>
      <c r="O58" s="80"/>
      <c r="P58" s="80"/>
      <c r="Q58" s="80"/>
      <c r="R58" s="80"/>
      <c r="S58" s="80"/>
      <c r="T58" s="80"/>
      <c r="U58" s="79"/>
      <c r="V58" s="300">
        <v>174</v>
      </c>
      <c r="X58" s="13"/>
      <c r="Y58" s="13"/>
      <c r="Z58" s="116" t="s">
        <v>262</v>
      </c>
      <c r="AA58" s="100">
        <v>229</v>
      </c>
      <c r="AC58" s="26">
        <f t="shared" si="1"/>
        <v>0.75982532751091703</v>
      </c>
    </row>
    <row r="59" spans="1:29" x14ac:dyDescent="0.2">
      <c r="A59" s="116" t="s">
        <v>259</v>
      </c>
      <c r="B59" s="77">
        <v>3</v>
      </c>
      <c r="C59" s="80"/>
      <c r="D59" s="80">
        <v>24</v>
      </c>
      <c r="E59" s="80"/>
      <c r="F59" s="80"/>
      <c r="G59" s="80"/>
      <c r="H59" s="80"/>
      <c r="I59" s="80"/>
      <c r="J59" s="80"/>
      <c r="K59" s="80"/>
      <c r="L59" s="80">
        <v>41</v>
      </c>
      <c r="M59" s="80">
        <v>80</v>
      </c>
      <c r="N59" s="80"/>
      <c r="O59" s="80"/>
      <c r="P59" s="80"/>
      <c r="Q59" s="80"/>
      <c r="R59" s="80"/>
      <c r="S59" s="80"/>
      <c r="T59" s="80"/>
      <c r="U59" s="79"/>
      <c r="V59" s="300">
        <v>148</v>
      </c>
      <c r="X59" s="13"/>
      <c r="Y59" s="13"/>
      <c r="Z59" s="116" t="s">
        <v>259</v>
      </c>
      <c r="AA59" s="100">
        <v>186</v>
      </c>
      <c r="AC59" s="26">
        <f t="shared" si="1"/>
        <v>0.79569892473118276</v>
      </c>
    </row>
    <row r="60" spans="1:29" x14ac:dyDescent="0.2">
      <c r="A60" s="116" t="s">
        <v>258</v>
      </c>
      <c r="B60" s="77">
        <v>1</v>
      </c>
      <c r="C60" s="80">
        <v>64</v>
      </c>
      <c r="D60" s="80">
        <v>15</v>
      </c>
      <c r="E60" s="80">
        <v>7</v>
      </c>
      <c r="F60" s="80">
        <v>52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79"/>
      <c r="V60" s="300">
        <v>139</v>
      </c>
      <c r="X60" s="13"/>
      <c r="Y60" s="13"/>
      <c r="Z60" s="116" t="s">
        <v>258</v>
      </c>
      <c r="AA60" s="100">
        <v>187</v>
      </c>
      <c r="AC60" s="26">
        <f t="shared" si="1"/>
        <v>0.74331550802139035</v>
      </c>
    </row>
    <row r="61" spans="1:29" x14ac:dyDescent="0.2">
      <c r="A61" s="116" t="s">
        <v>265</v>
      </c>
      <c r="B61" s="77">
        <v>15</v>
      </c>
      <c r="C61" s="80">
        <v>226</v>
      </c>
      <c r="D61" s="80">
        <v>58</v>
      </c>
      <c r="E61" s="80">
        <v>20</v>
      </c>
      <c r="F61" s="80">
        <v>78</v>
      </c>
      <c r="G61" s="80">
        <v>123</v>
      </c>
      <c r="H61" s="80"/>
      <c r="I61" s="80">
        <v>39</v>
      </c>
      <c r="J61" s="80"/>
      <c r="K61" s="80">
        <v>71</v>
      </c>
      <c r="L61" s="80"/>
      <c r="M61" s="80"/>
      <c r="N61" s="80">
        <v>120</v>
      </c>
      <c r="O61" s="80"/>
      <c r="P61" s="80">
        <v>5</v>
      </c>
      <c r="Q61" s="80">
        <v>5</v>
      </c>
      <c r="R61" s="80">
        <v>7</v>
      </c>
      <c r="S61" s="80"/>
      <c r="T61" s="80"/>
      <c r="U61" s="79"/>
      <c r="V61" s="300">
        <v>767</v>
      </c>
      <c r="X61" s="13"/>
      <c r="Y61" s="13"/>
      <c r="Z61" s="116" t="s">
        <v>265</v>
      </c>
      <c r="AA61" s="100">
        <v>1141</v>
      </c>
      <c r="AC61" s="26">
        <f t="shared" si="1"/>
        <v>0.67221735319894826</v>
      </c>
    </row>
    <row r="62" spans="1:29" x14ac:dyDescent="0.2">
      <c r="A62" s="116" t="s">
        <v>305</v>
      </c>
      <c r="B62" s="77">
        <v>3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>
        <v>37</v>
      </c>
      <c r="T62" s="80">
        <v>6</v>
      </c>
      <c r="U62" s="79">
        <v>41</v>
      </c>
      <c r="V62" s="300">
        <v>87</v>
      </c>
      <c r="X62" s="13"/>
      <c r="Y62" s="13"/>
      <c r="Z62" s="116" t="s">
        <v>305</v>
      </c>
      <c r="AA62" s="100">
        <v>108</v>
      </c>
      <c r="AC62" s="26">
        <f t="shared" si="1"/>
        <v>0.80555555555555558</v>
      </c>
    </row>
    <row r="63" spans="1:29" x14ac:dyDescent="0.2">
      <c r="A63" s="116" t="s">
        <v>279</v>
      </c>
      <c r="B63" s="77">
        <v>0</v>
      </c>
      <c r="C63" s="80">
        <v>20</v>
      </c>
      <c r="D63" s="80">
        <v>10</v>
      </c>
      <c r="E63" s="80"/>
      <c r="F63" s="80">
        <v>21</v>
      </c>
      <c r="G63" s="80">
        <v>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79"/>
      <c r="V63" s="300">
        <v>55</v>
      </c>
      <c r="X63" s="13"/>
      <c r="Y63" s="13"/>
      <c r="Z63" s="116" t="s">
        <v>279</v>
      </c>
      <c r="AA63" s="100">
        <v>78</v>
      </c>
      <c r="AC63" s="26">
        <f t="shared" si="1"/>
        <v>0.70512820512820518</v>
      </c>
    </row>
    <row r="64" spans="1:29" x14ac:dyDescent="0.2">
      <c r="A64" s="116" t="s">
        <v>257</v>
      </c>
      <c r="B64" s="77">
        <v>0</v>
      </c>
      <c r="C64" s="80">
        <v>60</v>
      </c>
      <c r="D64" s="80">
        <v>12</v>
      </c>
      <c r="E64" s="80">
        <v>7</v>
      </c>
      <c r="F64" s="80">
        <v>17</v>
      </c>
      <c r="G64" s="80">
        <v>5</v>
      </c>
      <c r="H64" s="80"/>
      <c r="I64" s="80"/>
      <c r="J64" s="80"/>
      <c r="K64" s="80">
        <v>31</v>
      </c>
      <c r="L64" s="80"/>
      <c r="M64" s="80"/>
      <c r="N64" s="80">
        <v>58</v>
      </c>
      <c r="O64" s="80"/>
      <c r="P64" s="80"/>
      <c r="Q64" s="80"/>
      <c r="R64" s="80"/>
      <c r="S64" s="80"/>
      <c r="T64" s="80"/>
      <c r="U64" s="79"/>
      <c r="V64" s="300">
        <v>190</v>
      </c>
      <c r="X64" s="13"/>
      <c r="Y64" s="13"/>
      <c r="Z64" s="116" t="s">
        <v>257</v>
      </c>
      <c r="AA64" s="100">
        <v>251</v>
      </c>
      <c r="AC64" s="26">
        <f t="shared" si="1"/>
        <v>0.75697211155378485</v>
      </c>
    </row>
    <row r="65" spans="1:29" x14ac:dyDescent="0.2">
      <c r="A65" s="116" t="s">
        <v>289</v>
      </c>
      <c r="B65" s="77">
        <v>2</v>
      </c>
      <c r="C65" s="80">
        <v>123</v>
      </c>
      <c r="D65" s="80">
        <v>7</v>
      </c>
      <c r="E65" s="80">
        <v>2</v>
      </c>
      <c r="F65" s="80">
        <v>82</v>
      </c>
      <c r="G65" s="80">
        <v>23</v>
      </c>
      <c r="H65" s="80"/>
      <c r="I65" s="80"/>
      <c r="J65" s="80"/>
      <c r="K65" s="80">
        <v>30</v>
      </c>
      <c r="L65" s="80"/>
      <c r="M65" s="80"/>
      <c r="N65" s="80">
        <v>21</v>
      </c>
      <c r="O65" s="80"/>
      <c r="P65" s="80"/>
      <c r="Q65" s="80"/>
      <c r="R65" s="80"/>
      <c r="S65" s="80"/>
      <c r="T65" s="80"/>
      <c r="U65" s="79"/>
      <c r="V65" s="300">
        <v>290</v>
      </c>
      <c r="X65" s="13"/>
      <c r="Y65" s="13"/>
      <c r="Z65" s="116" t="s">
        <v>289</v>
      </c>
      <c r="AA65" s="100">
        <v>364</v>
      </c>
      <c r="AC65" s="26">
        <f t="shared" si="1"/>
        <v>0.79670329670329665</v>
      </c>
    </row>
    <row r="66" spans="1:29" x14ac:dyDescent="0.2">
      <c r="A66" s="116" t="s">
        <v>264</v>
      </c>
      <c r="B66" s="77">
        <v>2</v>
      </c>
      <c r="C66" s="80">
        <v>39</v>
      </c>
      <c r="D66" s="80">
        <v>19</v>
      </c>
      <c r="E66" s="80">
        <v>4</v>
      </c>
      <c r="F66" s="80">
        <v>109</v>
      </c>
      <c r="G66" s="80">
        <v>16</v>
      </c>
      <c r="H66" s="80"/>
      <c r="I66" s="80">
        <v>1</v>
      </c>
      <c r="J66" s="80"/>
      <c r="K66" s="80">
        <v>8</v>
      </c>
      <c r="L66" s="80"/>
      <c r="M66" s="80"/>
      <c r="N66" s="80"/>
      <c r="O66" s="80"/>
      <c r="P66" s="80"/>
      <c r="Q66" s="80"/>
      <c r="R66" s="80"/>
      <c r="S66" s="80"/>
      <c r="T66" s="80"/>
      <c r="U66" s="79"/>
      <c r="V66" s="300">
        <v>198</v>
      </c>
      <c r="X66" s="13"/>
      <c r="Y66" s="13"/>
      <c r="Z66" s="116" t="s">
        <v>264</v>
      </c>
      <c r="AA66" s="100">
        <v>275</v>
      </c>
      <c r="AC66" s="26">
        <f t="shared" si="1"/>
        <v>0.72</v>
      </c>
    </row>
    <row r="67" spans="1:29" x14ac:dyDescent="0.2">
      <c r="A67" s="116" t="s">
        <v>267</v>
      </c>
      <c r="B67" s="77">
        <v>0</v>
      </c>
      <c r="C67" s="80">
        <v>42</v>
      </c>
      <c r="D67" s="80">
        <v>2</v>
      </c>
      <c r="E67" s="80">
        <v>10</v>
      </c>
      <c r="F67" s="80">
        <v>42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9"/>
      <c r="V67" s="300">
        <v>96</v>
      </c>
      <c r="X67" s="13"/>
      <c r="Y67" s="13"/>
      <c r="Z67" s="116" t="s">
        <v>267</v>
      </c>
      <c r="AA67" s="100">
        <v>134</v>
      </c>
      <c r="AC67" s="26">
        <f t="shared" si="1"/>
        <v>0.71641791044776115</v>
      </c>
    </row>
    <row r="68" spans="1:29" ht="13.5" thickBot="1" x14ac:dyDescent="0.25">
      <c r="A68" s="116" t="s">
        <v>266</v>
      </c>
      <c r="B68" s="77">
        <v>3</v>
      </c>
      <c r="C68" s="80">
        <v>73</v>
      </c>
      <c r="D68" s="80"/>
      <c r="E68" s="80">
        <v>6</v>
      </c>
      <c r="F68" s="80"/>
      <c r="G68" s="80">
        <v>94</v>
      </c>
      <c r="H68" s="80">
        <v>8</v>
      </c>
      <c r="I68" s="80">
        <v>5</v>
      </c>
      <c r="J68" s="80"/>
      <c r="K68" s="80"/>
      <c r="L68" s="80"/>
      <c r="M68" s="80"/>
      <c r="N68" s="80"/>
      <c r="O68" s="80">
        <v>46</v>
      </c>
      <c r="P68" s="80"/>
      <c r="Q68" s="80"/>
      <c r="R68" s="80"/>
      <c r="S68" s="80"/>
      <c r="T68" s="80"/>
      <c r="U68" s="79"/>
      <c r="V68" s="300">
        <v>235</v>
      </c>
      <c r="X68" s="13"/>
      <c r="Y68" s="13"/>
      <c r="Z68" s="293" t="s">
        <v>266</v>
      </c>
      <c r="AA68" s="101">
        <v>310</v>
      </c>
      <c r="AC68" s="26">
        <f t="shared" si="1"/>
        <v>0.75806451612903225</v>
      </c>
    </row>
    <row r="69" spans="1:29" ht="13.5" thickBot="1" x14ac:dyDescent="0.25">
      <c r="A69" s="59" t="s">
        <v>196</v>
      </c>
      <c r="B69" s="82">
        <v>44</v>
      </c>
      <c r="C69" s="82">
        <v>905</v>
      </c>
      <c r="D69" s="82">
        <v>188</v>
      </c>
      <c r="E69" s="82">
        <v>94</v>
      </c>
      <c r="F69" s="82">
        <v>611</v>
      </c>
      <c r="G69" s="82">
        <v>319</v>
      </c>
      <c r="H69" s="82">
        <v>10</v>
      </c>
      <c r="I69" s="82">
        <v>73</v>
      </c>
      <c r="J69" s="82">
        <v>4</v>
      </c>
      <c r="K69" s="82">
        <v>186</v>
      </c>
      <c r="L69" s="82">
        <v>41</v>
      </c>
      <c r="M69" s="82">
        <v>80</v>
      </c>
      <c r="N69" s="82">
        <v>213</v>
      </c>
      <c r="O69" s="82">
        <v>46</v>
      </c>
      <c r="P69" s="82">
        <v>5</v>
      </c>
      <c r="Q69" s="82">
        <v>5</v>
      </c>
      <c r="R69" s="82">
        <v>7</v>
      </c>
      <c r="S69" s="82">
        <v>37</v>
      </c>
      <c r="T69" s="82">
        <v>6</v>
      </c>
      <c r="U69" s="82">
        <v>41</v>
      </c>
      <c r="V69" s="81">
        <v>2915</v>
      </c>
      <c r="X69" s="13"/>
      <c r="Y69" s="13"/>
      <c r="Z69" s="104" t="s">
        <v>12</v>
      </c>
      <c r="AA69" s="105">
        <f ca="1">SUM(AA52:AA78)</f>
        <v>3999</v>
      </c>
      <c r="AC69" s="102">
        <f>AVERAGE(AC52:AC68)</f>
        <v>0.76535984367933496</v>
      </c>
    </row>
    <row r="70" spans="1:29" x14ac:dyDescent="0.2">
      <c r="W70" s="13"/>
      <c r="X70" s="13"/>
      <c r="Y70" s="13"/>
      <c r="Z70"/>
      <c r="AC70" s="103"/>
    </row>
    <row r="71" spans="1:29" x14ac:dyDescent="0.2">
      <c r="W71" s="13"/>
      <c r="X71" s="13"/>
      <c r="Y71" s="13"/>
      <c r="Z71"/>
      <c r="AC71" s="103"/>
    </row>
    <row r="72" spans="1:29" x14ac:dyDescent="0.2">
      <c r="W72" s="13"/>
      <c r="X72" s="13"/>
      <c r="Y72" s="13"/>
      <c r="Z72"/>
      <c r="AC72" s="103"/>
    </row>
    <row r="73" spans="1:29" x14ac:dyDescent="0.2">
      <c r="W73" s="13"/>
      <c r="X73" s="13"/>
      <c r="Y73" s="13"/>
      <c r="Z73"/>
      <c r="AC73" s="103"/>
    </row>
    <row r="74" spans="1:29" x14ac:dyDescent="0.2">
      <c r="W74" s="13"/>
      <c r="X74" s="13"/>
      <c r="Y74" s="13"/>
      <c r="Z74"/>
      <c r="AC74" s="103"/>
    </row>
    <row r="75" spans="1:29" x14ac:dyDescent="0.2">
      <c r="W75" s="13"/>
      <c r="X75" s="13"/>
      <c r="Y75" s="13"/>
      <c r="Z75"/>
      <c r="AC75" s="103"/>
    </row>
    <row r="76" spans="1:29" x14ac:dyDescent="0.2">
      <c r="W76" s="13"/>
      <c r="X76" s="13"/>
      <c r="Y76" s="13"/>
      <c r="Z76"/>
      <c r="AC76" s="103"/>
    </row>
    <row r="77" spans="1:29" x14ac:dyDescent="0.2">
      <c r="W77" s="13"/>
      <c r="X77" s="13"/>
      <c r="Y77" s="13"/>
      <c r="Z77"/>
      <c r="AC77" s="103"/>
    </row>
    <row r="78" spans="1:29" x14ac:dyDescent="0.2">
      <c r="W78" s="13"/>
      <c r="X78" s="13"/>
      <c r="Y78" s="13"/>
      <c r="Z78"/>
      <c r="AC78" s="103"/>
    </row>
    <row r="79" spans="1:29" x14ac:dyDescent="0.2">
      <c r="W79" s="14"/>
      <c r="X79" s="14"/>
      <c r="Y79" s="14"/>
    </row>
  </sheetData>
  <mergeCells count="7">
    <mergeCell ref="A1:AC1"/>
    <mergeCell ref="B5:AC5"/>
    <mergeCell ref="B44:AC44"/>
    <mergeCell ref="I45:M45"/>
    <mergeCell ref="Z45:AA45"/>
    <mergeCell ref="I6:M6"/>
    <mergeCell ref="Z6:AA6"/>
  </mergeCells>
  <phoneticPr fontId="3" type="noConversion"/>
  <pageMargins left="0.17" right="0.22" top="0.25" bottom="0.27" header="0.18" footer="0.26"/>
  <pageSetup paperSize="9" scale="55" orientation="landscape" r:id="rId5"/>
  <headerFooter alignWithMargins="0">
    <oddHeader>&amp;L&amp;"Arial,Gras italique"Pôle emploi
DRH RS / Direction des Relations Sociales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zoomScale="75" workbookViewId="0">
      <selection activeCell="A6" sqref="A6"/>
    </sheetView>
  </sheetViews>
  <sheetFormatPr baseColWidth="10" defaultColWidth="9" defaultRowHeight="12.75" x14ac:dyDescent="0.2"/>
  <cols>
    <col min="1" max="1" width="37.28515625" customWidth="1"/>
    <col min="2" max="18" width="24.5703125" style="23" customWidth="1"/>
    <col min="19" max="20" width="24.5703125" customWidth="1"/>
    <col min="21" max="23" width="7" customWidth="1"/>
    <col min="24" max="25" width="9" customWidth="1"/>
    <col min="26" max="26" width="37.28515625" customWidth="1"/>
    <col min="27" max="45" width="24.5703125" customWidth="1"/>
    <col min="46" max="47" width="10.5703125" customWidth="1"/>
    <col min="48" max="48" width="10.5703125" bestFit="1" customWidth="1"/>
  </cols>
  <sheetData>
    <row r="1" spans="1:47" ht="15.75" x14ac:dyDescent="0.25">
      <c r="A1" s="330" t="s">
        <v>326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</row>
    <row r="2" spans="1:47" s="33" customFormat="1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7" ht="15.75" x14ac:dyDescent="0.25">
      <c r="A3" s="330" t="s">
        <v>106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</row>
    <row r="4" spans="1:47" x14ac:dyDescent="0.2">
      <c r="C4" s="24"/>
      <c r="D4" s="24"/>
      <c r="E4" s="24"/>
      <c r="F4" s="24"/>
      <c r="G4" s="24"/>
      <c r="H4" s="24"/>
      <c r="I4" s="24"/>
      <c r="J4" s="24"/>
      <c r="K4" s="24"/>
      <c r="L4" s="24"/>
      <c r="Q4" s="24"/>
      <c r="R4" s="2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47" x14ac:dyDescent="0.2">
      <c r="A5" s="1"/>
      <c r="B5"/>
      <c r="C5"/>
      <c r="D5"/>
      <c r="E5"/>
      <c r="F5" s="24"/>
      <c r="G5" s="24"/>
      <c r="H5" s="24"/>
      <c r="I5" s="24"/>
      <c r="J5" s="24"/>
      <c r="K5" s="24"/>
      <c r="L5" s="24"/>
      <c r="Q5" s="24"/>
      <c r="R5" s="24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47" x14ac:dyDescent="0.2">
      <c r="A6" s="1"/>
      <c r="B6"/>
      <c r="C6"/>
      <c r="D6"/>
      <c r="E6"/>
      <c r="F6" s="24"/>
      <c r="G6" s="24"/>
      <c r="H6" s="24"/>
      <c r="I6" s="24"/>
      <c r="J6" s="24"/>
      <c r="K6" s="24"/>
      <c r="L6" s="24"/>
      <c r="Q6" s="24"/>
      <c r="R6" s="24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47" x14ac:dyDescent="0.2">
      <c r="A7" s="1" t="s">
        <v>110</v>
      </c>
      <c r="B7" s="42" t="s">
        <v>325</v>
      </c>
      <c r="C7"/>
      <c r="D7"/>
      <c r="E7"/>
      <c r="F7" s="24"/>
      <c r="G7" s="24"/>
      <c r="H7" s="24"/>
      <c r="I7" s="24"/>
      <c r="J7" s="24"/>
      <c r="K7" s="24"/>
      <c r="L7" s="24"/>
      <c r="Q7" s="24"/>
      <c r="R7" s="24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47" x14ac:dyDescent="0.2">
      <c r="A8" s="1" t="s">
        <v>94</v>
      </c>
      <c r="B8" t="s">
        <v>95</v>
      </c>
      <c r="C8"/>
      <c r="D8"/>
      <c r="E8"/>
      <c r="F8" s="24"/>
      <c r="G8" s="24"/>
      <c r="H8" s="24"/>
      <c r="I8" s="24"/>
      <c r="J8" s="24"/>
      <c r="K8" s="24"/>
      <c r="L8" s="24"/>
      <c r="Q8" s="24"/>
      <c r="R8" s="24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47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Q9" s="24"/>
      <c r="R9" s="24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47" ht="15.75" x14ac:dyDescent="0.25">
      <c r="B10" s="331" t="s">
        <v>98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</row>
    <row r="11" spans="1:47" ht="33" customHeight="1" thickBot="1" x14ac:dyDescent="0.25"/>
    <row r="12" spans="1:47" ht="33" hidden="1" customHeight="1" x14ac:dyDescent="0.2">
      <c r="A12" s="9" t="s">
        <v>8</v>
      </c>
      <c r="B12" s="28" t="s">
        <v>14</v>
      </c>
      <c r="Z12" s="9" t="s">
        <v>8</v>
      </c>
      <c r="AA12" s="10" t="s">
        <v>14</v>
      </c>
    </row>
    <row r="13" spans="1:47" ht="33" hidden="1" customHeight="1" x14ac:dyDescent="0.2"/>
    <row r="14" spans="1:47" ht="33" hidden="1" customHeight="1" x14ac:dyDescent="0.2">
      <c r="A14" s="6" t="s">
        <v>13</v>
      </c>
      <c r="B14" s="25" t="s">
        <v>9</v>
      </c>
      <c r="C14" s="29" t="s">
        <v>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X14" s="36"/>
      <c r="Y14" s="36"/>
      <c r="Z14" s="6" t="s">
        <v>13</v>
      </c>
      <c r="AA14" s="6" t="s">
        <v>9</v>
      </c>
      <c r="AB14" s="8" t="s">
        <v>2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4"/>
    </row>
    <row r="15" spans="1:47" ht="13.5" thickBot="1" x14ac:dyDescent="0.25">
      <c r="A15" s="5"/>
      <c r="B15" s="27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118" t="s">
        <v>12</v>
      </c>
      <c r="X15" s="39"/>
      <c r="Y15" s="39"/>
      <c r="Z15" s="5"/>
      <c r="AA15" s="2" t="s">
        <v>10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119" t="s">
        <v>12</v>
      </c>
    </row>
    <row r="16" spans="1:47" ht="25.5" customHeight="1" thickBot="1" x14ac:dyDescent="0.25">
      <c r="A16" s="6" t="s">
        <v>0</v>
      </c>
      <c r="B16" s="108" t="s">
        <v>210</v>
      </c>
      <c r="C16" s="139" t="s">
        <v>306</v>
      </c>
      <c r="D16" s="140" t="s">
        <v>22</v>
      </c>
      <c r="E16" s="141" t="s">
        <v>18</v>
      </c>
      <c r="F16" s="141" t="s">
        <v>17</v>
      </c>
      <c r="G16" s="141" t="s">
        <v>16</v>
      </c>
      <c r="H16" s="141" t="s">
        <v>82</v>
      </c>
      <c r="I16" s="139" t="s">
        <v>314</v>
      </c>
      <c r="J16" s="139" t="s">
        <v>205</v>
      </c>
      <c r="K16" s="139" t="s">
        <v>118</v>
      </c>
      <c r="L16" s="139" t="s">
        <v>315</v>
      </c>
      <c r="M16" s="140" t="s">
        <v>31</v>
      </c>
      <c r="N16" s="139" t="s">
        <v>220</v>
      </c>
      <c r="O16" s="140" t="s">
        <v>21</v>
      </c>
      <c r="P16" s="141" t="s">
        <v>19</v>
      </c>
      <c r="Q16" s="141" t="s">
        <v>43</v>
      </c>
      <c r="R16" s="141" t="s">
        <v>83</v>
      </c>
      <c r="S16" s="141" t="s">
        <v>20</v>
      </c>
      <c r="T16" s="139" t="s">
        <v>229</v>
      </c>
      <c r="U16" s="138"/>
      <c r="X16" s="39"/>
      <c r="Y16" s="39"/>
      <c r="Z16" s="6" t="s">
        <v>0</v>
      </c>
      <c r="AA16" s="61" t="s">
        <v>210</v>
      </c>
      <c r="AB16" s="62" t="s">
        <v>306</v>
      </c>
      <c r="AC16" s="63" t="s">
        <v>22</v>
      </c>
      <c r="AD16" s="62" t="s">
        <v>18</v>
      </c>
      <c r="AE16" s="62" t="s">
        <v>17</v>
      </c>
      <c r="AF16" s="62" t="s">
        <v>16</v>
      </c>
      <c r="AG16" s="62" t="s">
        <v>82</v>
      </c>
      <c r="AH16" s="62" t="s">
        <v>314</v>
      </c>
      <c r="AI16" s="62" t="s">
        <v>205</v>
      </c>
      <c r="AJ16" s="62" t="s">
        <v>118</v>
      </c>
      <c r="AK16" s="62" t="s">
        <v>315</v>
      </c>
      <c r="AL16" s="63" t="s">
        <v>31</v>
      </c>
      <c r="AM16" s="62" t="s">
        <v>220</v>
      </c>
      <c r="AN16" s="63" t="s">
        <v>21</v>
      </c>
      <c r="AO16" s="62" t="s">
        <v>19</v>
      </c>
      <c r="AP16" s="62" t="s">
        <v>43</v>
      </c>
      <c r="AQ16" s="62" t="s">
        <v>83</v>
      </c>
      <c r="AR16" s="62" t="s">
        <v>20</v>
      </c>
      <c r="AS16" s="62" t="s">
        <v>229</v>
      </c>
      <c r="AT16" s="148"/>
    </row>
    <row r="17" spans="1:46" x14ac:dyDescent="0.2">
      <c r="A17" s="56" t="s">
        <v>260</v>
      </c>
      <c r="B17" s="310"/>
      <c r="C17" s="311"/>
      <c r="D17" s="312">
        <v>15</v>
      </c>
      <c r="E17" s="313">
        <v>4</v>
      </c>
      <c r="F17" s="313">
        <v>3</v>
      </c>
      <c r="G17" s="313">
        <v>78</v>
      </c>
      <c r="H17" s="313"/>
      <c r="I17" s="311"/>
      <c r="J17" s="311"/>
      <c r="K17" s="311"/>
      <c r="L17" s="311"/>
      <c r="M17" s="312">
        <v>20</v>
      </c>
      <c r="N17" s="311"/>
      <c r="O17" s="312">
        <v>28</v>
      </c>
      <c r="P17" s="313">
        <v>66</v>
      </c>
      <c r="Q17" s="313">
        <v>9</v>
      </c>
      <c r="R17" s="313"/>
      <c r="S17" s="313">
        <v>6</v>
      </c>
      <c r="T17" s="311"/>
      <c r="U17" s="136">
        <v>229</v>
      </c>
      <c r="X17" s="39"/>
      <c r="Y17" s="39"/>
      <c r="Z17" s="54" t="s">
        <v>260</v>
      </c>
      <c r="AA17" s="159">
        <v>0</v>
      </c>
      <c r="AB17" s="160">
        <v>0</v>
      </c>
      <c r="AC17" s="303">
        <v>6.5502183406113537E-2</v>
      </c>
      <c r="AD17" s="303">
        <v>1.7467248908296942E-2</v>
      </c>
      <c r="AE17" s="303">
        <v>1.3100436681222707E-2</v>
      </c>
      <c r="AF17" s="303">
        <v>0.34061135371179041</v>
      </c>
      <c r="AG17" s="304">
        <v>0</v>
      </c>
      <c r="AH17" s="160">
        <v>0</v>
      </c>
      <c r="AI17" s="160">
        <v>0</v>
      </c>
      <c r="AJ17" s="160">
        <v>0</v>
      </c>
      <c r="AK17" s="160">
        <v>0</v>
      </c>
      <c r="AL17" s="304">
        <v>8.7336244541484712E-2</v>
      </c>
      <c r="AM17" s="160">
        <v>0</v>
      </c>
      <c r="AN17" s="303">
        <v>0.1222707423580786</v>
      </c>
      <c r="AO17" s="303">
        <v>0.28820960698689957</v>
      </c>
      <c r="AP17" s="303">
        <v>3.9301310043668124E-2</v>
      </c>
      <c r="AQ17" s="303">
        <v>0</v>
      </c>
      <c r="AR17" s="304">
        <v>2.6200873362445413E-2</v>
      </c>
      <c r="AS17" s="157">
        <v>0</v>
      </c>
      <c r="AT17" s="145">
        <v>1</v>
      </c>
    </row>
    <row r="18" spans="1:46" x14ac:dyDescent="0.2">
      <c r="A18" s="116" t="s">
        <v>131</v>
      </c>
      <c r="B18" s="314"/>
      <c r="C18" s="315"/>
      <c r="D18" s="316">
        <v>4</v>
      </c>
      <c r="E18" s="315"/>
      <c r="F18" s="315"/>
      <c r="G18" s="315">
        <v>6</v>
      </c>
      <c r="H18" s="315"/>
      <c r="I18" s="315"/>
      <c r="J18" s="315"/>
      <c r="K18" s="315">
        <v>13</v>
      </c>
      <c r="L18" s="315"/>
      <c r="M18" s="316"/>
      <c r="N18" s="315"/>
      <c r="O18" s="316">
        <v>7</v>
      </c>
      <c r="P18" s="315">
        <v>45</v>
      </c>
      <c r="Q18" s="315"/>
      <c r="R18" s="315"/>
      <c r="S18" s="315"/>
      <c r="T18" s="315"/>
      <c r="U18" s="137">
        <v>75</v>
      </c>
      <c r="X18" s="39"/>
      <c r="Y18" s="39"/>
      <c r="Z18" s="327" t="s">
        <v>131</v>
      </c>
      <c r="AA18" s="162">
        <v>0</v>
      </c>
      <c r="AB18" s="163">
        <v>0</v>
      </c>
      <c r="AC18" s="163">
        <v>5.3333333333333337E-2</v>
      </c>
      <c r="AD18" s="163">
        <v>0</v>
      </c>
      <c r="AE18" s="163">
        <v>0</v>
      </c>
      <c r="AF18" s="163">
        <v>0.08</v>
      </c>
      <c r="AG18" s="305">
        <v>0</v>
      </c>
      <c r="AH18" s="163">
        <v>0</v>
      </c>
      <c r="AI18" s="163">
        <v>0</v>
      </c>
      <c r="AJ18" s="163">
        <v>0.17333333333333334</v>
      </c>
      <c r="AK18" s="163">
        <v>0</v>
      </c>
      <c r="AL18" s="305">
        <v>0</v>
      </c>
      <c r="AM18" s="163">
        <v>0</v>
      </c>
      <c r="AN18" s="163">
        <v>9.3333333333333338E-2</v>
      </c>
      <c r="AO18" s="163">
        <v>0.6</v>
      </c>
      <c r="AP18" s="163">
        <v>0</v>
      </c>
      <c r="AQ18" s="163">
        <v>0</v>
      </c>
      <c r="AR18" s="305">
        <v>0</v>
      </c>
      <c r="AS18" s="114">
        <v>0</v>
      </c>
      <c r="AT18" s="146">
        <v>1</v>
      </c>
    </row>
    <row r="19" spans="1:46" x14ac:dyDescent="0.2">
      <c r="A19" s="116" t="s">
        <v>263</v>
      </c>
      <c r="B19" s="314"/>
      <c r="C19" s="315"/>
      <c r="D19" s="316">
        <v>2</v>
      </c>
      <c r="E19" s="315"/>
      <c r="F19" s="315">
        <v>6</v>
      </c>
      <c r="G19" s="315">
        <v>52</v>
      </c>
      <c r="H19" s="315"/>
      <c r="I19" s="315"/>
      <c r="J19" s="315"/>
      <c r="K19" s="315"/>
      <c r="L19" s="315"/>
      <c r="M19" s="316"/>
      <c r="N19" s="315"/>
      <c r="O19" s="316">
        <v>5</v>
      </c>
      <c r="P19" s="315">
        <v>66</v>
      </c>
      <c r="Q19" s="315">
        <v>23</v>
      </c>
      <c r="R19" s="315"/>
      <c r="S19" s="315"/>
      <c r="T19" s="315"/>
      <c r="U19" s="137">
        <v>154</v>
      </c>
      <c r="X19" s="39"/>
      <c r="Y19" s="39"/>
      <c r="Z19" s="327" t="s">
        <v>263</v>
      </c>
      <c r="AA19" s="162">
        <v>0</v>
      </c>
      <c r="AB19" s="163">
        <v>0</v>
      </c>
      <c r="AC19" s="163">
        <v>1.2987012987012988E-2</v>
      </c>
      <c r="AD19" s="163">
        <v>0</v>
      </c>
      <c r="AE19" s="163">
        <v>3.896103896103896E-2</v>
      </c>
      <c r="AF19" s="163">
        <v>0.33766233766233766</v>
      </c>
      <c r="AG19" s="305">
        <v>0</v>
      </c>
      <c r="AH19" s="163">
        <v>0</v>
      </c>
      <c r="AI19" s="163">
        <v>0</v>
      </c>
      <c r="AJ19" s="163">
        <v>0</v>
      </c>
      <c r="AK19" s="163">
        <v>0</v>
      </c>
      <c r="AL19" s="305">
        <v>0</v>
      </c>
      <c r="AM19" s="163">
        <v>0</v>
      </c>
      <c r="AN19" s="163">
        <v>3.2467532467532464E-2</v>
      </c>
      <c r="AO19" s="163">
        <v>0.42857142857142855</v>
      </c>
      <c r="AP19" s="163">
        <v>0.14935064935064934</v>
      </c>
      <c r="AQ19" s="163">
        <v>0</v>
      </c>
      <c r="AR19" s="305">
        <v>0</v>
      </c>
      <c r="AS19" s="114">
        <v>0</v>
      </c>
      <c r="AT19" s="146">
        <v>1</v>
      </c>
    </row>
    <row r="20" spans="1:46" x14ac:dyDescent="0.2">
      <c r="A20" s="116" t="s">
        <v>261</v>
      </c>
      <c r="B20" s="314"/>
      <c r="C20" s="315"/>
      <c r="D20" s="316">
        <v>4</v>
      </c>
      <c r="E20" s="315"/>
      <c r="F20" s="315"/>
      <c r="G20" s="315">
        <v>26</v>
      </c>
      <c r="H20" s="315"/>
      <c r="I20" s="315"/>
      <c r="J20" s="315"/>
      <c r="K20" s="315"/>
      <c r="L20" s="315"/>
      <c r="M20" s="316">
        <v>3</v>
      </c>
      <c r="N20" s="315"/>
      <c r="O20" s="316"/>
      <c r="P20" s="315">
        <v>18</v>
      </c>
      <c r="Q20" s="315"/>
      <c r="R20" s="315"/>
      <c r="S20" s="315"/>
      <c r="T20" s="315"/>
      <c r="U20" s="137">
        <v>51</v>
      </c>
      <c r="X20" s="39"/>
      <c r="Y20" s="39"/>
      <c r="Z20" s="327" t="s">
        <v>261</v>
      </c>
      <c r="AA20" s="162">
        <v>0</v>
      </c>
      <c r="AB20" s="163">
        <v>0</v>
      </c>
      <c r="AC20" s="163">
        <v>7.8431372549019607E-2</v>
      </c>
      <c r="AD20" s="163">
        <v>0</v>
      </c>
      <c r="AE20" s="163">
        <v>0</v>
      </c>
      <c r="AF20" s="163">
        <v>0.50980392156862742</v>
      </c>
      <c r="AG20" s="305">
        <v>0</v>
      </c>
      <c r="AH20" s="163">
        <v>0</v>
      </c>
      <c r="AI20" s="163">
        <v>0</v>
      </c>
      <c r="AJ20" s="163">
        <v>0</v>
      </c>
      <c r="AK20" s="163">
        <v>0</v>
      </c>
      <c r="AL20" s="305">
        <v>5.8823529411764705E-2</v>
      </c>
      <c r="AM20" s="163">
        <v>0</v>
      </c>
      <c r="AN20" s="163">
        <v>0</v>
      </c>
      <c r="AO20" s="163">
        <v>0.35294117647058826</v>
      </c>
      <c r="AP20" s="163">
        <v>0</v>
      </c>
      <c r="AQ20" s="163">
        <v>0</v>
      </c>
      <c r="AR20" s="305">
        <v>0</v>
      </c>
      <c r="AS20" s="114">
        <v>0</v>
      </c>
      <c r="AT20" s="146">
        <v>1</v>
      </c>
    </row>
    <row r="21" spans="1:46" x14ac:dyDescent="0.2">
      <c r="A21" s="116" t="s">
        <v>200</v>
      </c>
      <c r="B21" s="314"/>
      <c r="C21" s="315"/>
      <c r="D21" s="316">
        <v>1</v>
      </c>
      <c r="E21" s="315">
        <v>1</v>
      </c>
      <c r="F21" s="315"/>
      <c r="G21" s="315">
        <v>3</v>
      </c>
      <c r="H21" s="315"/>
      <c r="I21" s="315"/>
      <c r="J21" s="315"/>
      <c r="K21" s="315"/>
      <c r="L21" s="315"/>
      <c r="M21" s="316">
        <v>6</v>
      </c>
      <c r="N21" s="315"/>
      <c r="O21" s="316">
        <v>1</v>
      </c>
      <c r="P21" s="315"/>
      <c r="Q21" s="315"/>
      <c r="R21" s="315"/>
      <c r="S21" s="315"/>
      <c r="T21" s="315"/>
      <c r="U21" s="137">
        <v>12</v>
      </c>
      <c r="X21" s="39"/>
      <c r="Y21" s="39"/>
      <c r="Z21" s="327" t="s">
        <v>200</v>
      </c>
      <c r="AA21" s="162">
        <v>0</v>
      </c>
      <c r="AB21" s="163">
        <v>0</v>
      </c>
      <c r="AC21" s="163">
        <v>8.3333333333333329E-2</v>
      </c>
      <c r="AD21" s="163">
        <v>8.3333333333333329E-2</v>
      </c>
      <c r="AE21" s="163">
        <v>0</v>
      </c>
      <c r="AF21" s="163">
        <v>0.25</v>
      </c>
      <c r="AG21" s="305">
        <v>0</v>
      </c>
      <c r="AH21" s="163">
        <v>0</v>
      </c>
      <c r="AI21" s="163">
        <v>0</v>
      </c>
      <c r="AJ21" s="163">
        <v>0</v>
      </c>
      <c r="AK21" s="163">
        <v>0</v>
      </c>
      <c r="AL21" s="305">
        <v>0.5</v>
      </c>
      <c r="AM21" s="163">
        <v>0</v>
      </c>
      <c r="AN21" s="163">
        <v>8.3333333333333329E-2</v>
      </c>
      <c r="AO21" s="163">
        <v>0</v>
      </c>
      <c r="AP21" s="163">
        <v>0</v>
      </c>
      <c r="AQ21" s="163">
        <v>0</v>
      </c>
      <c r="AR21" s="305">
        <v>0</v>
      </c>
      <c r="AS21" s="114">
        <v>0</v>
      </c>
      <c r="AT21" s="146">
        <v>1</v>
      </c>
    </row>
    <row r="22" spans="1:46" x14ac:dyDescent="0.2">
      <c r="A22" s="116" t="s">
        <v>1</v>
      </c>
      <c r="B22" s="314"/>
      <c r="C22" s="315"/>
      <c r="D22" s="316"/>
      <c r="E22" s="315"/>
      <c r="F22" s="315"/>
      <c r="G22" s="315">
        <v>4</v>
      </c>
      <c r="H22" s="315"/>
      <c r="I22" s="315"/>
      <c r="J22" s="315"/>
      <c r="K22" s="315"/>
      <c r="L22" s="315"/>
      <c r="M22" s="316"/>
      <c r="N22" s="315"/>
      <c r="O22" s="316"/>
      <c r="P22" s="315"/>
      <c r="Q22" s="315"/>
      <c r="R22" s="315"/>
      <c r="S22" s="315"/>
      <c r="T22" s="315"/>
      <c r="U22" s="137">
        <v>4</v>
      </c>
      <c r="X22" s="39"/>
      <c r="Y22" s="39"/>
      <c r="Z22" s="328" t="s">
        <v>1</v>
      </c>
      <c r="AA22" s="325">
        <v>0</v>
      </c>
      <c r="AB22" s="306">
        <v>0</v>
      </c>
      <c r="AC22" s="306">
        <v>0</v>
      </c>
      <c r="AD22" s="306">
        <v>0</v>
      </c>
      <c r="AE22" s="306">
        <v>0</v>
      </c>
      <c r="AF22" s="306">
        <v>1</v>
      </c>
      <c r="AG22" s="307">
        <v>0</v>
      </c>
      <c r="AH22" s="306">
        <v>0</v>
      </c>
      <c r="AI22" s="306">
        <v>0</v>
      </c>
      <c r="AJ22" s="306">
        <v>0</v>
      </c>
      <c r="AK22" s="306">
        <v>0</v>
      </c>
      <c r="AL22" s="307">
        <v>0</v>
      </c>
      <c r="AM22" s="306">
        <v>0</v>
      </c>
      <c r="AN22" s="306">
        <v>0</v>
      </c>
      <c r="AO22" s="306">
        <v>0</v>
      </c>
      <c r="AP22" s="306">
        <v>0</v>
      </c>
      <c r="AQ22" s="306">
        <v>0</v>
      </c>
      <c r="AR22" s="307">
        <v>0</v>
      </c>
      <c r="AS22" s="308">
        <v>0</v>
      </c>
      <c r="AT22" s="146">
        <v>1</v>
      </c>
    </row>
    <row r="23" spans="1:46" x14ac:dyDescent="0.2">
      <c r="A23" s="116" t="s">
        <v>262</v>
      </c>
      <c r="B23" s="314"/>
      <c r="C23" s="315"/>
      <c r="D23" s="316">
        <v>8</v>
      </c>
      <c r="E23" s="315"/>
      <c r="F23" s="315">
        <v>18</v>
      </c>
      <c r="G23" s="315">
        <v>40</v>
      </c>
      <c r="H23" s="315"/>
      <c r="I23" s="315"/>
      <c r="J23" s="315"/>
      <c r="K23" s="315"/>
      <c r="L23" s="315"/>
      <c r="M23" s="316">
        <v>30</v>
      </c>
      <c r="N23" s="315"/>
      <c r="O23" s="316"/>
      <c r="P23" s="315">
        <v>66</v>
      </c>
      <c r="Q23" s="315">
        <v>11</v>
      </c>
      <c r="R23" s="315"/>
      <c r="S23" s="315"/>
      <c r="T23" s="315"/>
      <c r="U23" s="137">
        <v>173</v>
      </c>
      <c r="X23" s="39"/>
      <c r="Y23" s="39"/>
      <c r="Z23" s="327" t="s">
        <v>262</v>
      </c>
      <c r="AA23" s="162">
        <v>0</v>
      </c>
      <c r="AB23" s="163">
        <v>0</v>
      </c>
      <c r="AC23" s="163">
        <v>4.6242774566473986E-2</v>
      </c>
      <c r="AD23" s="163">
        <v>0</v>
      </c>
      <c r="AE23" s="163">
        <v>0.10404624277456648</v>
      </c>
      <c r="AF23" s="163">
        <v>0.23121387283236994</v>
      </c>
      <c r="AG23" s="305">
        <v>0</v>
      </c>
      <c r="AH23" s="163">
        <v>0</v>
      </c>
      <c r="AI23" s="163">
        <v>0</v>
      </c>
      <c r="AJ23" s="163">
        <v>0</v>
      </c>
      <c r="AK23" s="163">
        <v>0</v>
      </c>
      <c r="AL23" s="305">
        <v>0.17341040462427745</v>
      </c>
      <c r="AM23" s="163">
        <v>0</v>
      </c>
      <c r="AN23" s="163">
        <v>0</v>
      </c>
      <c r="AO23" s="163">
        <v>0.38150289017341038</v>
      </c>
      <c r="AP23" s="163">
        <v>6.358381502890173E-2</v>
      </c>
      <c r="AQ23" s="163">
        <v>0</v>
      </c>
      <c r="AR23" s="305">
        <v>0</v>
      </c>
      <c r="AS23" s="114">
        <v>0</v>
      </c>
      <c r="AT23" s="146">
        <v>1</v>
      </c>
    </row>
    <row r="24" spans="1:46" x14ac:dyDescent="0.2">
      <c r="A24" s="116" t="s">
        <v>259</v>
      </c>
      <c r="B24" s="314"/>
      <c r="C24" s="315"/>
      <c r="D24" s="316"/>
      <c r="E24" s="315"/>
      <c r="F24" s="315"/>
      <c r="G24" s="315"/>
      <c r="H24" s="315">
        <v>37</v>
      </c>
      <c r="I24" s="315"/>
      <c r="J24" s="315"/>
      <c r="K24" s="315"/>
      <c r="L24" s="315"/>
      <c r="M24" s="316"/>
      <c r="N24" s="315"/>
      <c r="O24" s="316">
        <v>25</v>
      </c>
      <c r="P24" s="315"/>
      <c r="Q24" s="315"/>
      <c r="R24" s="315">
        <v>82</v>
      </c>
      <c r="S24" s="315"/>
      <c r="T24" s="315"/>
      <c r="U24" s="137">
        <v>144</v>
      </c>
      <c r="X24" s="39"/>
      <c r="Y24" s="39"/>
      <c r="Z24" s="327" t="s">
        <v>259</v>
      </c>
      <c r="AA24" s="162">
        <v>0</v>
      </c>
      <c r="AB24" s="163">
        <v>0</v>
      </c>
      <c r="AC24" s="163">
        <v>0</v>
      </c>
      <c r="AD24" s="163">
        <v>0</v>
      </c>
      <c r="AE24" s="163">
        <v>0</v>
      </c>
      <c r="AF24" s="163">
        <v>0</v>
      </c>
      <c r="AG24" s="305">
        <v>0.25694444444444442</v>
      </c>
      <c r="AH24" s="163">
        <v>0</v>
      </c>
      <c r="AI24" s="163">
        <v>0</v>
      </c>
      <c r="AJ24" s="163">
        <v>0</v>
      </c>
      <c r="AK24" s="163">
        <v>0</v>
      </c>
      <c r="AL24" s="305">
        <v>0</v>
      </c>
      <c r="AM24" s="163">
        <v>0</v>
      </c>
      <c r="AN24" s="163">
        <v>0.1736111111111111</v>
      </c>
      <c r="AO24" s="163">
        <v>0</v>
      </c>
      <c r="AP24" s="163">
        <v>0</v>
      </c>
      <c r="AQ24" s="163">
        <v>0.56944444444444442</v>
      </c>
      <c r="AR24" s="305">
        <v>0</v>
      </c>
      <c r="AS24" s="114">
        <v>0</v>
      </c>
      <c r="AT24" s="146">
        <v>1</v>
      </c>
    </row>
    <row r="25" spans="1:46" x14ac:dyDescent="0.2">
      <c r="A25" s="116" t="s">
        <v>258</v>
      </c>
      <c r="B25" s="314"/>
      <c r="C25" s="315"/>
      <c r="D25" s="316">
        <v>6</v>
      </c>
      <c r="E25" s="315"/>
      <c r="F25" s="315"/>
      <c r="G25" s="315">
        <v>51</v>
      </c>
      <c r="H25" s="315"/>
      <c r="I25" s="315"/>
      <c r="J25" s="315"/>
      <c r="K25" s="315"/>
      <c r="L25" s="315"/>
      <c r="M25" s="316"/>
      <c r="N25" s="315"/>
      <c r="O25" s="316">
        <v>16</v>
      </c>
      <c r="P25" s="315">
        <v>61</v>
      </c>
      <c r="Q25" s="315">
        <v>4</v>
      </c>
      <c r="R25" s="315"/>
      <c r="S25" s="315"/>
      <c r="T25" s="315"/>
      <c r="U25" s="137">
        <v>138</v>
      </c>
      <c r="X25" s="39"/>
      <c r="Y25" s="39"/>
      <c r="Z25" s="327" t="s">
        <v>258</v>
      </c>
      <c r="AA25" s="162">
        <v>0</v>
      </c>
      <c r="AB25" s="163">
        <v>0</v>
      </c>
      <c r="AC25" s="163">
        <v>4.3478260869565216E-2</v>
      </c>
      <c r="AD25" s="163">
        <v>0</v>
      </c>
      <c r="AE25" s="163">
        <v>0</v>
      </c>
      <c r="AF25" s="163">
        <v>0.36956521739130432</v>
      </c>
      <c r="AG25" s="305">
        <v>0</v>
      </c>
      <c r="AH25" s="163">
        <v>0</v>
      </c>
      <c r="AI25" s="163">
        <v>0</v>
      </c>
      <c r="AJ25" s="163">
        <v>0</v>
      </c>
      <c r="AK25" s="163">
        <v>0</v>
      </c>
      <c r="AL25" s="305">
        <v>0</v>
      </c>
      <c r="AM25" s="163">
        <v>0</v>
      </c>
      <c r="AN25" s="163">
        <v>0.11594202898550725</v>
      </c>
      <c r="AO25" s="163">
        <v>0.4420289855072464</v>
      </c>
      <c r="AP25" s="163">
        <v>2.8985507246376812E-2</v>
      </c>
      <c r="AQ25" s="163">
        <v>0</v>
      </c>
      <c r="AR25" s="305">
        <v>0</v>
      </c>
      <c r="AS25" s="114">
        <v>0</v>
      </c>
      <c r="AT25" s="146">
        <v>1</v>
      </c>
    </row>
    <row r="26" spans="1:46" x14ac:dyDescent="0.2">
      <c r="A26" s="116" t="s">
        <v>265</v>
      </c>
      <c r="B26" s="314">
        <v>4</v>
      </c>
      <c r="C26" s="315"/>
      <c r="D26" s="316">
        <v>21</v>
      </c>
      <c r="E26" s="315"/>
      <c r="F26" s="315">
        <v>38</v>
      </c>
      <c r="G26" s="315">
        <v>79</v>
      </c>
      <c r="H26" s="315"/>
      <c r="I26" s="315"/>
      <c r="J26" s="315"/>
      <c r="K26" s="315">
        <v>123</v>
      </c>
      <c r="L26" s="315"/>
      <c r="M26" s="316">
        <v>114</v>
      </c>
      <c r="N26" s="315">
        <v>5</v>
      </c>
      <c r="O26" s="316">
        <v>52</v>
      </c>
      <c r="P26" s="315">
        <v>238</v>
      </c>
      <c r="Q26" s="315">
        <v>69</v>
      </c>
      <c r="R26" s="315"/>
      <c r="S26" s="315"/>
      <c r="T26" s="315">
        <v>5</v>
      </c>
      <c r="U26" s="137">
        <v>748</v>
      </c>
      <c r="X26" s="39"/>
      <c r="Y26" s="39"/>
      <c r="Z26" s="327" t="s">
        <v>265</v>
      </c>
      <c r="AA26" s="162">
        <v>5.3475935828877002E-3</v>
      </c>
      <c r="AB26" s="163">
        <v>0</v>
      </c>
      <c r="AC26" s="163">
        <v>2.8074866310160429E-2</v>
      </c>
      <c r="AD26" s="163">
        <v>0</v>
      </c>
      <c r="AE26" s="163">
        <v>5.0802139037433157E-2</v>
      </c>
      <c r="AF26" s="163">
        <v>0.10561497326203209</v>
      </c>
      <c r="AG26" s="305">
        <v>0</v>
      </c>
      <c r="AH26" s="163">
        <v>0</v>
      </c>
      <c r="AI26" s="163">
        <v>0</v>
      </c>
      <c r="AJ26" s="163">
        <v>0.16443850267379678</v>
      </c>
      <c r="AK26" s="163">
        <v>0</v>
      </c>
      <c r="AL26" s="305">
        <v>0.15240641711229946</v>
      </c>
      <c r="AM26" s="163">
        <v>6.6844919786096255E-3</v>
      </c>
      <c r="AN26" s="163">
        <v>6.9518716577540107E-2</v>
      </c>
      <c r="AO26" s="163">
        <v>0.31818181818181818</v>
      </c>
      <c r="AP26" s="163">
        <v>9.2245989304812828E-2</v>
      </c>
      <c r="AQ26" s="163">
        <v>0</v>
      </c>
      <c r="AR26" s="305">
        <v>0</v>
      </c>
      <c r="AS26" s="114">
        <v>6.6844919786096255E-3</v>
      </c>
      <c r="AT26" s="146">
        <v>1</v>
      </c>
    </row>
    <row r="27" spans="1:46" x14ac:dyDescent="0.2">
      <c r="A27" s="116" t="s">
        <v>305</v>
      </c>
      <c r="B27" s="314"/>
      <c r="C27" s="315">
        <v>44</v>
      </c>
      <c r="D27" s="316"/>
      <c r="E27" s="315"/>
      <c r="F27" s="315"/>
      <c r="G27" s="315"/>
      <c r="H27" s="315"/>
      <c r="I27" s="315">
        <v>5</v>
      </c>
      <c r="J27" s="315"/>
      <c r="K27" s="315"/>
      <c r="L27" s="315">
        <v>36</v>
      </c>
      <c r="M27" s="316"/>
      <c r="N27" s="315"/>
      <c r="O27" s="316"/>
      <c r="P27" s="315"/>
      <c r="Q27" s="315"/>
      <c r="R27" s="315"/>
      <c r="S27" s="315"/>
      <c r="T27" s="315"/>
      <c r="U27" s="137">
        <v>85</v>
      </c>
      <c r="X27" s="39"/>
      <c r="Y27" s="39"/>
      <c r="Z27" s="327" t="s">
        <v>305</v>
      </c>
      <c r="AA27" s="162">
        <v>0</v>
      </c>
      <c r="AB27" s="163">
        <v>0.51764705882352946</v>
      </c>
      <c r="AC27" s="163">
        <v>0</v>
      </c>
      <c r="AD27" s="163">
        <v>0</v>
      </c>
      <c r="AE27" s="163">
        <v>0</v>
      </c>
      <c r="AF27" s="163">
        <v>0</v>
      </c>
      <c r="AG27" s="305">
        <v>0</v>
      </c>
      <c r="AH27" s="163">
        <v>5.8823529411764705E-2</v>
      </c>
      <c r="AI27" s="163">
        <v>0</v>
      </c>
      <c r="AJ27" s="163">
        <v>0</v>
      </c>
      <c r="AK27" s="163">
        <v>0.42352941176470588</v>
      </c>
      <c r="AL27" s="305">
        <v>0</v>
      </c>
      <c r="AM27" s="163">
        <v>0</v>
      </c>
      <c r="AN27" s="163">
        <v>0</v>
      </c>
      <c r="AO27" s="163">
        <v>0</v>
      </c>
      <c r="AP27" s="163">
        <v>0</v>
      </c>
      <c r="AQ27" s="163">
        <v>0</v>
      </c>
      <c r="AR27" s="305">
        <v>0</v>
      </c>
      <c r="AS27" s="114">
        <v>0</v>
      </c>
      <c r="AT27" s="146">
        <v>1</v>
      </c>
    </row>
    <row r="28" spans="1:46" x14ac:dyDescent="0.2">
      <c r="A28" s="116" t="s">
        <v>279</v>
      </c>
      <c r="B28" s="314"/>
      <c r="C28" s="315"/>
      <c r="D28" s="316"/>
      <c r="E28" s="315">
        <v>2</v>
      </c>
      <c r="F28" s="315"/>
      <c r="G28" s="315">
        <v>21</v>
      </c>
      <c r="H28" s="315"/>
      <c r="I28" s="315"/>
      <c r="J28" s="315"/>
      <c r="K28" s="315"/>
      <c r="L28" s="315"/>
      <c r="M28" s="316">
        <v>4</v>
      </c>
      <c r="N28" s="315"/>
      <c r="O28" s="316">
        <v>10</v>
      </c>
      <c r="P28" s="315">
        <v>19</v>
      </c>
      <c r="Q28" s="315"/>
      <c r="R28" s="315"/>
      <c r="S28" s="315"/>
      <c r="T28" s="315"/>
      <c r="U28" s="137">
        <v>56</v>
      </c>
      <c r="X28" s="39"/>
      <c r="Y28" s="39"/>
      <c r="Z28" s="327" t="s">
        <v>279</v>
      </c>
      <c r="AA28" s="162">
        <v>0</v>
      </c>
      <c r="AB28" s="163">
        <v>0</v>
      </c>
      <c r="AC28" s="163">
        <v>0</v>
      </c>
      <c r="AD28" s="163">
        <v>3.5714285714285712E-2</v>
      </c>
      <c r="AE28" s="163">
        <v>0</v>
      </c>
      <c r="AF28" s="163">
        <v>0.375</v>
      </c>
      <c r="AG28" s="305">
        <v>0</v>
      </c>
      <c r="AH28" s="163">
        <v>0</v>
      </c>
      <c r="AI28" s="163">
        <v>0</v>
      </c>
      <c r="AJ28" s="163">
        <v>0</v>
      </c>
      <c r="AK28" s="163">
        <v>0</v>
      </c>
      <c r="AL28" s="305">
        <v>7.1428571428571425E-2</v>
      </c>
      <c r="AM28" s="163">
        <v>0</v>
      </c>
      <c r="AN28" s="163">
        <v>0.17857142857142858</v>
      </c>
      <c r="AO28" s="163">
        <v>0.3392857142857143</v>
      </c>
      <c r="AP28" s="163">
        <v>0</v>
      </c>
      <c r="AQ28" s="163">
        <v>0</v>
      </c>
      <c r="AR28" s="305">
        <v>0</v>
      </c>
      <c r="AS28" s="114">
        <v>0</v>
      </c>
      <c r="AT28" s="146">
        <v>1</v>
      </c>
    </row>
    <row r="29" spans="1:46" x14ac:dyDescent="0.2">
      <c r="A29" s="116" t="s">
        <v>257</v>
      </c>
      <c r="B29" s="314"/>
      <c r="C29" s="315"/>
      <c r="D29" s="316">
        <v>8</v>
      </c>
      <c r="E29" s="315"/>
      <c r="F29" s="315"/>
      <c r="G29" s="315">
        <v>19</v>
      </c>
      <c r="H29" s="315"/>
      <c r="I29" s="315"/>
      <c r="J29" s="315"/>
      <c r="K29" s="315">
        <v>56</v>
      </c>
      <c r="L29" s="315"/>
      <c r="M29" s="316">
        <v>5</v>
      </c>
      <c r="N29" s="315"/>
      <c r="O29" s="316">
        <v>13</v>
      </c>
      <c r="P29" s="315">
        <v>61</v>
      </c>
      <c r="Q29" s="315">
        <v>28</v>
      </c>
      <c r="R29" s="315"/>
      <c r="S29" s="315"/>
      <c r="T29" s="315"/>
      <c r="U29" s="137">
        <v>190</v>
      </c>
      <c r="X29" s="39"/>
      <c r="Y29" s="39"/>
      <c r="Z29" s="327" t="s">
        <v>257</v>
      </c>
      <c r="AA29" s="162">
        <v>0</v>
      </c>
      <c r="AB29" s="163">
        <v>0</v>
      </c>
      <c r="AC29" s="163">
        <v>4.2105263157894736E-2</v>
      </c>
      <c r="AD29" s="163">
        <v>0</v>
      </c>
      <c r="AE29" s="163">
        <v>0</v>
      </c>
      <c r="AF29" s="163">
        <v>0.1</v>
      </c>
      <c r="AG29" s="305">
        <v>0</v>
      </c>
      <c r="AH29" s="163">
        <v>0</v>
      </c>
      <c r="AI29" s="163">
        <v>0</v>
      </c>
      <c r="AJ29" s="163">
        <v>0.29473684210526313</v>
      </c>
      <c r="AK29" s="163">
        <v>0</v>
      </c>
      <c r="AL29" s="305">
        <v>2.6315789473684209E-2</v>
      </c>
      <c r="AM29" s="163">
        <v>0</v>
      </c>
      <c r="AN29" s="163">
        <v>6.8421052631578952E-2</v>
      </c>
      <c r="AO29" s="163">
        <v>0.32105263157894737</v>
      </c>
      <c r="AP29" s="163">
        <v>0.14736842105263157</v>
      </c>
      <c r="AQ29" s="163">
        <v>0</v>
      </c>
      <c r="AR29" s="305">
        <v>0</v>
      </c>
      <c r="AS29" s="114">
        <v>0</v>
      </c>
      <c r="AT29" s="146">
        <v>1</v>
      </c>
    </row>
    <row r="30" spans="1:46" x14ac:dyDescent="0.2">
      <c r="A30" s="116" t="s">
        <v>289</v>
      </c>
      <c r="B30" s="314"/>
      <c r="C30" s="315"/>
      <c r="D30" s="316">
        <v>2</v>
      </c>
      <c r="E30" s="315"/>
      <c r="F30" s="315"/>
      <c r="G30" s="315">
        <v>85</v>
      </c>
      <c r="H30" s="315"/>
      <c r="I30" s="315"/>
      <c r="J30" s="315"/>
      <c r="K30" s="315">
        <v>19</v>
      </c>
      <c r="L30" s="315"/>
      <c r="M30" s="316">
        <v>19</v>
      </c>
      <c r="N30" s="315"/>
      <c r="O30" s="316">
        <v>6</v>
      </c>
      <c r="P30" s="315">
        <v>125</v>
      </c>
      <c r="Q30" s="315">
        <v>33</v>
      </c>
      <c r="R30" s="315"/>
      <c r="S30" s="315"/>
      <c r="T30" s="315"/>
      <c r="U30" s="137">
        <v>289</v>
      </c>
      <c r="X30" s="39"/>
      <c r="Y30" s="39"/>
      <c r="Z30" s="327" t="s">
        <v>289</v>
      </c>
      <c r="AA30" s="162">
        <v>0</v>
      </c>
      <c r="AB30" s="163">
        <v>0</v>
      </c>
      <c r="AC30" s="163">
        <v>6.920415224913495E-3</v>
      </c>
      <c r="AD30" s="163">
        <v>0</v>
      </c>
      <c r="AE30" s="163">
        <v>0</v>
      </c>
      <c r="AF30" s="163">
        <v>0.29411764705882354</v>
      </c>
      <c r="AG30" s="305">
        <v>0</v>
      </c>
      <c r="AH30" s="163">
        <v>0</v>
      </c>
      <c r="AI30" s="163">
        <v>0</v>
      </c>
      <c r="AJ30" s="163">
        <v>6.5743944636678195E-2</v>
      </c>
      <c r="AK30" s="163">
        <v>0</v>
      </c>
      <c r="AL30" s="305">
        <v>6.5743944636678195E-2</v>
      </c>
      <c r="AM30" s="163">
        <v>0</v>
      </c>
      <c r="AN30" s="163">
        <v>2.0761245674740483E-2</v>
      </c>
      <c r="AO30" s="163">
        <v>0.43252595155709345</v>
      </c>
      <c r="AP30" s="163">
        <v>0.11418685121107267</v>
      </c>
      <c r="AQ30" s="163">
        <v>0</v>
      </c>
      <c r="AR30" s="305">
        <v>0</v>
      </c>
      <c r="AS30" s="114">
        <v>0</v>
      </c>
      <c r="AT30" s="146">
        <v>1</v>
      </c>
    </row>
    <row r="31" spans="1:46" x14ac:dyDescent="0.2">
      <c r="A31" s="116" t="s">
        <v>264</v>
      </c>
      <c r="B31" s="314"/>
      <c r="C31" s="315"/>
      <c r="D31" s="316">
        <v>4</v>
      </c>
      <c r="E31" s="315"/>
      <c r="F31" s="315">
        <v>1</v>
      </c>
      <c r="G31" s="315">
        <v>113</v>
      </c>
      <c r="H31" s="315"/>
      <c r="I31" s="315"/>
      <c r="J31" s="315"/>
      <c r="K31" s="315"/>
      <c r="L31" s="315"/>
      <c r="M31" s="316">
        <v>17</v>
      </c>
      <c r="N31" s="315"/>
      <c r="O31" s="316">
        <v>20</v>
      </c>
      <c r="P31" s="315">
        <v>36</v>
      </c>
      <c r="Q31" s="315">
        <v>6</v>
      </c>
      <c r="R31" s="315"/>
      <c r="S31" s="315"/>
      <c r="T31" s="315"/>
      <c r="U31" s="137">
        <v>197</v>
      </c>
      <c r="X31" s="39"/>
      <c r="Y31" s="39"/>
      <c r="Z31" s="327" t="s">
        <v>264</v>
      </c>
      <c r="AA31" s="162">
        <v>0</v>
      </c>
      <c r="AB31" s="163">
        <v>0</v>
      </c>
      <c r="AC31" s="163">
        <v>2.030456852791878E-2</v>
      </c>
      <c r="AD31" s="163">
        <v>0</v>
      </c>
      <c r="AE31" s="163">
        <v>5.076142131979695E-3</v>
      </c>
      <c r="AF31" s="163">
        <v>0.57360406091370564</v>
      </c>
      <c r="AG31" s="305">
        <v>0</v>
      </c>
      <c r="AH31" s="163">
        <v>0</v>
      </c>
      <c r="AI31" s="163">
        <v>0</v>
      </c>
      <c r="AJ31" s="163">
        <v>0</v>
      </c>
      <c r="AK31" s="163">
        <v>0</v>
      </c>
      <c r="AL31" s="305">
        <v>8.6294416243654817E-2</v>
      </c>
      <c r="AM31" s="163">
        <v>0</v>
      </c>
      <c r="AN31" s="163">
        <v>0.10152284263959391</v>
      </c>
      <c r="AO31" s="163">
        <v>0.18274111675126903</v>
      </c>
      <c r="AP31" s="163">
        <v>3.0456852791878174E-2</v>
      </c>
      <c r="AQ31" s="163">
        <v>0</v>
      </c>
      <c r="AR31" s="305">
        <v>0</v>
      </c>
      <c r="AS31" s="114">
        <v>0</v>
      </c>
      <c r="AT31" s="146">
        <v>1</v>
      </c>
    </row>
    <row r="32" spans="1:46" x14ac:dyDescent="0.2">
      <c r="A32" s="116" t="s">
        <v>267</v>
      </c>
      <c r="B32" s="314"/>
      <c r="C32" s="315"/>
      <c r="D32" s="316">
        <v>11</v>
      </c>
      <c r="E32" s="315"/>
      <c r="F32" s="315"/>
      <c r="G32" s="315">
        <v>41</v>
      </c>
      <c r="H32" s="315"/>
      <c r="I32" s="315"/>
      <c r="J32" s="315"/>
      <c r="K32" s="315"/>
      <c r="L32" s="315"/>
      <c r="M32" s="316"/>
      <c r="N32" s="315"/>
      <c r="O32" s="316">
        <v>3</v>
      </c>
      <c r="P32" s="315">
        <v>41</v>
      </c>
      <c r="Q32" s="315"/>
      <c r="R32" s="315"/>
      <c r="S32" s="315"/>
      <c r="T32" s="315"/>
      <c r="U32" s="137">
        <v>96</v>
      </c>
      <c r="X32" s="39"/>
      <c r="Y32" s="39"/>
      <c r="Z32" s="327" t="s">
        <v>267</v>
      </c>
      <c r="AA32" s="162">
        <v>0</v>
      </c>
      <c r="AB32" s="163">
        <v>0</v>
      </c>
      <c r="AC32" s="163">
        <v>0.11458333333333333</v>
      </c>
      <c r="AD32" s="163">
        <v>0</v>
      </c>
      <c r="AE32" s="163">
        <v>0</v>
      </c>
      <c r="AF32" s="163">
        <v>0.42708333333333331</v>
      </c>
      <c r="AG32" s="305">
        <v>0</v>
      </c>
      <c r="AH32" s="163">
        <v>0</v>
      </c>
      <c r="AI32" s="163">
        <v>0</v>
      </c>
      <c r="AJ32" s="163">
        <v>0</v>
      </c>
      <c r="AK32" s="163">
        <v>0</v>
      </c>
      <c r="AL32" s="305">
        <v>0</v>
      </c>
      <c r="AM32" s="163">
        <v>0</v>
      </c>
      <c r="AN32" s="163">
        <v>3.125E-2</v>
      </c>
      <c r="AO32" s="163">
        <v>0.42708333333333331</v>
      </c>
      <c r="AP32" s="163">
        <v>0</v>
      </c>
      <c r="AQ32" s="163">
        <v>0</v>
      </c>
      <c r="AR32" s="305">
        <v>0</v>
      </c>
      <c r="AS32" s="114">
        <v>0</v>
      </c>
      <c r="AT32" s="146">
        <v>1</v>
      </c>
    </row>
    <row r="33" spans="1:48" ht="13.5" thickBot="1" x14ac:dyDescent="0.25">
      <c r="A33" s="116" t="s">
        <v>266</v>
      </c>
      <c r="B33" s="317"/>
      <c r="C33" s="318"/>
      <c r="D33" s="319">
        <v>5</v>
      </c>
      <c r="E33" s="318">
        <v>7</v>
      </c>
      <c r="F33" s="318">
        <v>5</v>
      </c>
      <c r="G33" s="318"/>
      <c r="H33" s="318"/>
      <c r="I33" s="318"/>
      <c r="J33" s="318">
        <v>47</v>
      </c>
      <c r="K33" s="318"/>
      <c r="L33" s="318"/>
      <c r="M33" s="319">
        <v>97</v>
      </c>
      <c r="N33" s="318"/>
      <c r="O33" s="319"/>
      <c r="P33" s="318">
        <v>71</v>
      </c>
      <c r="Q33" s="318"/>
      <c r="R33" s="318"/>
      <c r="S33" s="318"/>
      <c r="T33" s="318"/>
      <c r="U33" s="137">
        <v>232</v>
      </c>
      <c r="X33" s="39"/>
      <c r="Y33" s="39"/>
      <c r="Z33" s="329" t="s">
        <v>266</v>
      </c>
      <c r="AA33" s="165">
        <v>0</v>
      </c>
      <c r="AB33" s="166">
        <v>0</v>
      </c>
      <c r="AC33" s="166">
        <v>2.1551724137931036E-2</v>
      </c>
      <c r="AD33" s="166">
        <v>3.017241379310345E-2</v>
      </c>
      <c r="AE33" s="166">
        <v>2.1551724137931036E-2</v>
      </c>
      <c r="AF33" s="166">
        <v>0</v>
      </c>
      <c r="AG33" s="309">
        <v>0</v>
      </c>
      <c r="AH33" s="166">
        <v>0</v>
      </c>
      <c r="AI33" s="166">
        <v>0.20258620689655171</v>
      </c>
      <c r="AJ33" s="166">
        <v>0</v>
      </c>
      <c r="AK33" s="166">
        <v>0</v>
      </c>
      <c r="AL33" s="309">
        <v>0.41810344827586204</v>
      </c>
      <c r="AM33" s="166">
        <v>0</v>
      </c>
      <c r="AN33" s="166">
        <v>0</v>
      </c>
      <c r="AO33" s="166">
        <v>0.30603448275862066</v>
      </c>
      <c r="AP33" s="166">
        <v>0</v>
      </c>
      <c r="AQ33" s="166">
        <v>0</v>
      </c>
      <c r="AR33" s="309">
        <v>0</v>
      </c>
      <c r="AS33" s="115">
        <v>0</v>
      </c>
      <c r="AT33" s="147">
        <v>1</v>
      </c>
    </row>
    <row r="34" spans="1:48" x14ac:dyDescent="0.2">
      <c r="A34" s="109" t="s">
        <v>196</v>
      </c>
      <c r="B34" s="323">
        <v>4</v>
      </c>
      <c r="C34" s="320">
        <v>44</v>
      </c>
      <c r="D34" s="321">
        <v>91</v>
      </c>
      <c r="E34" s="321">
        <v>14</v>
      </c>
      <c r="F34" s="321">
        <v>71</v>
      </c>
      <c r="G34" s="321">
        <v>618</v>
      </c>
      <c r="H34" s="322">
        <v>37</v>
      </c>
      <c r="I34" s="323">
        <v>5</v>
      </c>
      <c r="J34" s="323">
        <v>47</v>
      </c>
      <c r="K34" s="323">
        <v>211</v>
      </c>
      <c r="L34" s="320">
        <v>36</v>
      </c>
      <c r="M34" s="322">
        <v>315</v>
      </c>
      <c r="N34" s="320">
        <v>5</v>
      </c>
      <c r="O34" s="321">
        <v>186</v>
      </c>
      <c r="P34" s="321">
        <v>913</v>
      </c>
      <c r="Q34" s="321">
        <v>183</v>
      </c>
      <c r="R34" s="321">
        <v>82</v>
      </c>
      <c r="S34" s="324">
        <v>6</v>
      </c>
      <c r="T34" s="323">
        <v>5</v>
      </c>
      <c r="U34" s="117">
        <v>2873</v>
      </c>
      <c r="X34" s="39"/>
      <c r="Y34" s="39"/>
      <c r="Z34" s="326" t="s">
        <v>196</v>
      </c>
      <c r="AA34" s="301">
        <v>1.3922728854855553E-3</v>
      </c>
      <c r="AB34" s="301">
        <v>1.5315001740341106E-2</v>
      </c>
      <c r="AC34" s="144">
        <v>3.1674208144796379E-2</v>
      </c>
      <c r="AD34" s="144">
        <v>4.8729550991994429E-3</v>
      </c>
      <c r="AE34" s="144">
        <v>2.4712843717368604E-2</v>
      </c>
      <c r="AF34" s="144">
        <v>0.21510616080751827</v>
      </c>
      <c r="AG34" s="302">
        <v>1.2878524190741385E-2</v>
      </c>
      <c r="AH34" s="143">
        <v>1.7403411068569439E-3</v>
      </c>
      <c r="AI34" s="143">
        <v>1.6359206404455272E-2</v>
      </c>
      <c r="AJ34" s="143">
        <v>7.3442394709363035E-2</v>
      </c>
      <c r="AK34" s="301">
        <v>1.2530455969369997E-2</v>
      </c>
      <c r="AL34" s="302">
        <v>0.10964148973198747</v>
      </c>
      <c r="AM34" s="301">
        <v>1.7403411068569439E-3</v>
      </c>
      <c r="AN34" s="144">
        <v>6.4740689175078317E-2</v>
      </c>
      <c r="AO34" s="144">
        <v>0.31778628611207799</v>
      </c>
      <c r="AP34" s="144">
        <v>6.3696484510964144E-2</v>
      </c>
      <c r="AQ34" s="144">
        <v>2.8541594152453879E-2</v>
      </c>
      <c r="AR34" s="302">
        <v>2.0884093282283328E-3</v>
      </c>
      <c r="AS34" s="143">
        <v>1.7403411068569439E-3</v>
      </c>
      <c r="AT34" s="112">
        <v>1</v>
      </c>
    </row>
    <row r="35" spans="1:48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X35" s="39"/>
      <c r="Y35" s="39"/>
    </row>
    <row r="36" spans="1:48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X36" s="39"/>
      <c r="Y36" s="39"/>
    </row>
    <row r="37" spans="1:48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X37" s="39"/>
      <c r="Y37" s="39"/>
    </row>
    <row r="38" spans="1:48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X38" s="39"/>
      <c r="Y38" s="39"/>
    </row>
    <row r="39" spans="1:48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X39" s="39"/>
      <c r="Y39" s="39"/>
    </row>
    <row r="40" spans="1:48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X40" s="39"/>
      <c r="Y40" s="39"/>
    </row>
    <row r="41" spans="1:48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X41" s="39"/>
      <c r="Y41" s="39"/>
    </row>
    <row r="42" spans="1:48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X42" s="39"/>
      <c r="Y42" s="39"/>
    </row>
    <row r="43" spans="1:48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X43" s="39"/>
      <c r="Y43" s="39"/>
    </row>
    <row r="44" spans="1:48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X44" s="39"/>
      <c r="Y44" s="39"/>
    </row>
    <row r="45" spans="1:48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X45" s="39"/>
      <c r="Y45" s="39"/>
    </row>
    <row r="46" spans="1:48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7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1"/>
    </row>
    <row r="47" spans="1:48" x14ac:dyDescent="0.2">
      <c r="A47" s="3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7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</row>
    <row r="48" spans="1:48" ht="15.75" customHeight="1" x14ac:dyDescent="0.25">
      <c r="B48" s="331" t="s">
        <v>104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</row>
    <row r="50" spans="1:46" hidden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46" hidden="1" x14ac:dyDescent="0.2">
      <c r="A51" s="9" t="s">
        <v>8</v>
      </c>
      <c r="B51" s="10" t="s">
        <v>14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Z51" s="9" t="s">
        <v>8</v>
      </c>
      <c r="AA51" s="10" t="s">
        <v>14</v>
      </c>
    </row>
    <row r="52" spans="1:46" hidden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46" hidden="1" x14ac:dyDescent="0.2">
      <c r="A53" s="6" t="s">
        <v>13</v>
      </c>
      <c r="B53" s="6" t="s">
        <v>9</v>
      </c>
      <c r="C53" s="8" t="s">
        <v>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4"/>
      <c r="W53" s="7"/>
      <c r="X53" s="7"/>
      <c r="Y53" s="7"/>
      <c r="Z53" s="6" t="s">
        <v>13</v>
      </c>
      <c r="AA53" s="6" t="s">
        <v>9</v>
      </c>
      <c r="AB53" s="8" t="s">
        <v>2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4"/>
    </row>
    <row r="54" spans="1:46" ht="13.5" thickBot="1" x14ac:dyDescent="0.25">
      <c r="A54" s="5"/>
      <c r="B54" s="56" t="s">
        <v>11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113" t="s">
        <v>12</v>
      </c>
      <c r="Z54" s="5"/>
      <c r="AA54" s="2" t="s">
        <v>11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120" t="s">
        <v>12</v>
      </c>
    </row>
    <row r="55" spans="1:46" ht="27" customHeight="1" thickBot="1" x14ac:dyDescent="0.25">
      <c r="A55" s="6" t="s">
        <v>0</v>
      </c>
      <c r="B55" s="61" t="s">
        <v>210</v>
      </c>
      <c r="C55" s="63" t="s">
        <v>306</v>
      </c>
      <c r="D55" s="135" t="s">
        <v>22</v>
      </c>
      <c r="E55" s="135" t="s">
        <v>18</v>
      </c>
      <c r="F55" s="135" t="s">
        <v>17</v>
      </c>
      <c r="G55" s="135" t="s">
        <v>16</v>
      </c>
      <c r="H55" s="135" t="s">
        <v>82</v>
      </c>
      <c r="I55" s="63" t="s">
        <v>314</v>
      </c>
      <c r="J55" s="63" t="s">
        <v>205</v>
      </c>
      <c r="K55" s="63" t="s">
        <v>118</v>
      </c>
      <c r="L55" s="63" t="s">
        <v>315</v>
      </c>
      <c r="M55" s="135" t="s">
        <v>31</v>
      </c>
      <c r="N55" s="63" t="s">
        <v>220</v>
      </c>
      <c r="O55" s="135" t="s">
        <v>21</v>
      </c>
      <c r="P55" s="135" t="s">
        <v>19</v>
      </c>
      <c r="Q55" s="135" t="s">
        <v>43</v>
      </c>
      <c r="R55" s="135" t="s">
        <v>83</v>
      </c>
      <c r="S55" s="135" t="s">
        <v>20</v>
      </c>
      <c r="T55" s="63" t="s">
        <v>229</v>
      </c>
      <c r="U55" s="151"/>
      <c r="Z55" s="6" t="s">
        <v>0</v>
      </c>
      <c r="AA55" s="65" t="s">
        <v>210</v>
      </c>
      <c r="AB55" s="65" t="s">
        <v>306</v>
      </c>
      <c r="AC55" s="65" t="s">
        <v>22</v>
      </c>
      <c r="AD55" s="65" t="s">
        <v>18</v>
      </c>
      <c r="AE55" s="65" t="s">
        <v>17</v>
      </c>
      <c r="AF55" s="65" t="s">
        <v>16</v>
      </c>
      <c r="AG55" s="65" t="s">
        <v>82</v>
      </c>
      <c r="AH55" s="65" t="s">
        <v>314</v>
      </c>
      <c r="AI55" s="65" t="s">
        <v>205</v>
      </c>
      <c r="AJ55" s="65" t="s">
        <v>118</v>
      </c>
      <c r="AK55" s="65" t="s">
        <v>315</v>
      </c>
      <c r="AL55" s="65" t="s">
        <v>31</v>
      </c>
      <c r="AM55" s="65" t="s">
        <v>220</v>
      </c>
      <c r="AN55" s="65" t="s">
        <v>21</v>
      </c>
      <c r="AO55" s="65" t="s">
        <v>19</v>
      </c>
      <c r="AP55" s="65" t="s">
        <v>43</v>
      </c>
      <c r="AQ55" s="65" t="s">
        <v>83</v>
      </c>
      <c r="AR55" s="65" t="s">
        <v>20</v>
      </c>
      <c r="AS55" s="61" t="s">
        <v>229</v>
      </c>
      <c r="AT55" s="154"/>
    </row>
    <row r="56" spans="1:46" x14ac:dyDescent="0.2">
      <c r="A56" s="56" t="s">
        <v>260</v>
      </c>
      <c r="B56" s="92"/>
      <c r="C56" s="149"/>
      <c r="D56" s="149">
        <v>14</v>
      </c>
      <c r="E56" s="149"/>
      <c r="F56" s="149">
        <v>3</v>
      </c>
      <c r="G56" s="149">
        <v>74</v>
      </c>
      <c r="H56" s="149"/>
      <c r="I56" s="149"/>
      <c r="J56" s="149"/>
      <c r="K56" s="149"/>
      <c r="L56" s="149"/>
      <c r="M56" s="149">
        <v>21</v>
      </c>
      <c r="N56" s="149"/>
      <c r="O56" s="149">
        <v>30</v>
      </c>
      <c r="P56" s="149">
        <v>71</v>
      </c>
      <c r="Q56" s="149">
        <v>10</v>
      </c>
      <c r="R56" s="149"/>
      <c r="S56" s="149">
        <v>4</v>
      </c>
      <c r="T56" s="149"/>
      <c r="U56" s="152">
        <v>227</v>
      </c>
      <c r="Z56" s="56" t="s">
        <v>260</v>
      </c>
      <c r="AA56" s="157">
        <v>0</v>
      </c>
      <c r="AB56" s="158">
        <v>0</v>
      </c>
      <c r="AC56" s="158">
        <v>6.1674008810572688E-2</v>
      </c>
      <c r="AD56" s="158">
        <v>0</v>
      </c>
      <c r="AE56" s="158">
        <v>1.3215859030837005E-2</v>
      </c>
      <c r="AF56" s="158">
        <v>0.32599118942731276</v>
      </c>
      <c r="AG56" s="158">
        <v>0</v>
      </c>
      <c r="AH56" s="158">
        <v>0</v>
      </c>
      <c r="AI56" s="158">
        <v>0</v>
      </c>
      <c r="AJ56" s="158">
        <v>0</v>
      </c>
      <c r="AK56" s="158">
        <v>0</v>
      </c>
      <c r="AL56" s="158">
        <v>9.2511013215859028E-2</v>
      </c>
      <c r="AM56" s="158">
        <v>0</v>
      </c>
      <c r="AN56" s="159">
        <v>0.13215859030837004</v>
      </c>
      <c r="AO56" s="160">
        <v>0.31277533039647576</v>
      </c>
      <c r="AP56" s="160">
        <v>4.405286343612335E-2</v>
      </c>
      <c r="AQ56" s="160">
        <v>0</v>
      </c>
      <c r="AR56" s="160">
        <v>1.7621145374449341E-2</v>
      </c>
      <c r="AS56" s="157">
        <v>0</v>
      </c>
      <c r="AT56" s="155">
        <v>1</v>
      </c>
    </row>
    <row r="57" spans="1:46" x14ac:dyDescent="0.2">
      <c r="A57" s="116" t="s">
        <v>131</v>
      </c>
      <c r="B57" s="93"/>
      <c r="C57" s="106"/>
      <c r="D57" s="106">
        <v>4</v>
      </c>
      <c r="E57" s="106"/>
      <c r="F57" s="106"/>
      <c r="G57" s="106">
        <v>2</v>
      </c>
      <c r="H57" s="106"/>
      <c r="I57" s="106"/>
      <c r="J57" s="106"/>
      <c r="K57" s="106">
        <v>14</v>
      </c>
      <c r="L57" s="106"/>
      <c r="M57" s="106"/>
      <c r="N57" s="106"/>
      <c r="O57" s="106">
        <v>5</v>
      </c>
      <c r="P57" s="106">
        <v>50</v>
      </c>
      <c r="Q57" s="106"/>
      <c r="R57" s="106"/>
      <c r="S57" s="106"/>
      <c r="T57" s="106"/>
      <c r="U57" s="153">
        <v>75</v>
      </c>
      <c r="Z57" s="116" t="s">
        <v>131</v>
      </c>
      <c r="AA57" s="114">
        <v>0</v>
      </c>
      <c r="AB57" s="161">
        <v>0</v>
      </c>
      <c r="AC57" s="161">
        <v>5.3333333333333337E-2</v>
      </c>
      <c r="AD57" s="161">
        <v>0</v>
      </c>
      <c r="AE57" s="161">
        <v>0</v>
      </c>
      <c r="AF57" s="161">
        <v>2.6666666666666668E-2</v>
      </c>
      <c r="AG57" s="161">
        <v>0</v>
      </c>
      <c r="AH57" s="161">
        <v>0</v>
      </c>
      <c r="AI57" s="161">
        <v>0</v>
      </c>
      <c r="AJ57" s="161">
        <v>0.18666666666666668</v>
      </c>
      <c r="AK57" s="161">
        <v>0</v>
      </c>
      <c r="AL57" s="161">
        <v>0</v>
      </c>
      <c r="AM57" s="161">
        <v>0</v>
      </c>
      <c r="AN57" s="162">
        <v>6.6666666666666666E-2</v>
      </c>
      <c r="AO57" s="163">
        <v>0.66666666666666663</v>
      </c>
      <c r="AP57" s="163">
        <v>0</v>
      </c>
      <c r="AQ57" s="163">
        <v>0</v>
      </c>
      <c r="AR57" s="163">
        <v>0</v>
      </c>
      <c r="AS57" s="114">
        <v>0</v>
      </c>
      <c r="AT57" s="156">
        <v>1</v>
      </c>
    </row>
    <row r="58" spans="1:46" x14ac:dyDescent="0.2">
      <c r="A58" s="116" t="s">
        <v>263</v>
      </c>
      <c r="B58" s="93"/>
      <c r="C58" s="106"/>
      <c r="D58" s="106">
        <v>2</v>
      </c>
      <c r="E58" s="106"/>
      <c r="F58" s="106">
        <v>7</v>
      </c>
      <c r="G58" s="106">
        <v>56</v>
      </c>
      <c r="H58" s="106"/>
      <c r="I58" s="106"/>
      <c r="J58" s="106"/>
      <c r="K58" s="106"/>
      <c r="L58" s="106"/>
      <c r="M58" s="106"/>
      <c r="N58" s="106"/>
      <c r="O58" s="106">
        <v>5</v>
      </c>
      <c r="P58" s="106">
        <v>61</v>
      </c>
      <c r="Q58" s="106">
        <v>23</v>
      </c>
      <c r="R58" s="106"/>
      <c r="S58" s="106"/>
      <c r="T58" s="106"/>
      <c r="U58" s="153">
        <v>154</v>
      </c>
      <c r="Z58" s="116" t="s">
        <v>263</v>
      </c>
      <c r="AA58" s="114">
        <v>0</v>
      </c>
      <c r="AB58" s="161">
        <v>0</v>
      </c>
      <c r="AC58" s="161">
        <v>1.2987012987012988E-2</v>
      </c>
      <c r="AD58" s="161">
        <v>0</v>
      </c>
      <c r="AE58" s="161">
        <v>4.5454545454545456E-2</v>
      </c>
      <c r="AF58" s="161">
        <v>0.36363636363636365</v>
      </c>
      <c r="AG58" s="161">
        <v>0</v>
      </c>
      <c r="AH58" s="161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162">
        <v>3.2467532467532464E-2</v>
      </c>
      <c r="AO58" s="163">
        <v>0.39610389610389612</v>
      </c>
      <c r="AP58" s="163">
        <v>0.14935064935064934</v>
      </c>
      <c r="AQ58" s="163">
        <v>0</v>
      </c>
      <c r="AR58" s="163">
        <v>0</v>
      </c>
      <c r="AS58" s="114">
        <v>0</v>
      </c>
      <c r="AT58" s="156">
        <v>1</v>
      </c>
    </row>
    <row r="59" spans="1:46" x14ac:dyDescent="0.2">
      <c r="A59" s="116" t="s">
        <v>261</v>
      </c>
      <c r="B59" s="93"/>
      <c r="C59" s="106"/>
      <c r="D59" s="106">
        <v>5</v>
      </c>
      <c r="E59" s="106"/>
      <c r="F59" s="106"/>
      <c r="G59" s="106">
        <v>26</v>
      </c>
      <c r="H59" s="106"/>
      <c r="I59" s="106"/>
      <c r="J59" s="106"/>
      <c r="K59" s="106"/>
      <c r="L59" s="106"/>
      <c r="M59" s="106">
        <v>2</v>
      </c>
      <c r="N59" s="106"/>
      <c r="O59" s="106"/>
      <c r="P59" s="106">
        <v>18</v>
      </c>
      <c r="Q59" s="106"/>
      <c r="R59" s="106"/>
      <c r="S59" s="106"/>
      <c r="T59" s="106"/>
      <c r="U59" s="153">
        <v>51</v>
      </c>
      <c r="Z59" s="116" t="s">
        <v>261</v>
      </c>
      <c r="AA59" s="114">
        <v>0</v>
      </c>
      <c r="AB59" s="161">
        <v>0</v>
      </c>
      <c r="AC59" s="161">
        <v>9.8039215686274508E-2</v>
      </c>
      <c r="AD59" s="161">
        <v>0</v>
      </c>
      <c r="AE59" s="161">
        <v>0</v>
      </c>
      <c r="AF59" s="161">
        <v>0.50980392156862742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3.9215686274509803E-2</v>
      </c>
      <c r="AM59" s="161">
        <v>0</v>
      </c>
      <c r="AN59" s="162">
        <v>0</v>
      </c>
      <c r="AO59" s="163">
        <v>0.35294117647058826</v>
      </c>
      <c r="AP59" s="163">
        <v>0</v>
      </c>
      <c r="AQ59" s="163">
        <v>0</v>
      </c>
      <c r="AR59" s="163">
        <v>0</v>
      </c>
      <c r="AS59" s="114">
        <v>0</v>
      </c>
      <c r="AT59" s="156">
        <v>1</v>
      </c>
    </row>
    <row r="60" spans="1:46" x14ac:dyDescent="0.2">
      <c r="A60" s="116" t="s">
        <v>200</v>
      </c>
      <c r="B60" s="93"/>
      <c r="C60" s="106"/>
      <c r="D60" s="106">
        <v>1</v>
      </c>
      <c r="E60" s="106">
        <v>2</v>
      </c>
      <c r="F60" s="106"/>
      <c r="G60" s="106">
        <v>4</v>
      </c>
      <c r="H60" s="106"/>
      <c r="I60" s="106"/>
      <c r="J60" s="106"/>
      <c r="K60" s="106"/>
      <c r="L60" s="106"/>
      <c r="M60" s="106">
        <v>4</v>
      </c>
      <c r="N60" s="106"/>
      <c r="O60" s="106">
        <v>1</v>
      </c>
      <c r="P60" s="106"/>
      <c r="Q60" s="106"/>
      <c r="R60" s="106"/>
      <c r="S60" s="106"/>
      <c r="T60" s="106"/>
      <c r="U60" s="153">
        <v>12</v>
      </c>
      <c r="Z60" s="116" t="s">
        <v>200</v>
      </c>
      <c r="AA60" s="114">
        <v>0</v>
      </c>
      <c r="AB60" s="161">
        <v>0</v>
      </c>
      <c r="AC60" s="161">
        <v>8.3333333333333329E-2</v>
      </c>
      <c r="AD60" s="161">
        <v>0.16666666666666666</v>
      </c>
      <c r="AE60" s="161">
        <v>0</v>
      </c>
      <c r="AF60" s="161">
        <v>0.33333333333333331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0.33333333333333331</v>
      </c>
      <c r="AM60" s="161">
        <v>0</v>
      </c>
      <c r="AN60" s="162">
        <v>8.3333333333333329E-2</v>
      </c>
      <c r="AO60" s="163">
        <v>0</v>
      </c>
      <c r="AP60" s="163">
        <v>0</v>
      </c>
      <c r="AQ60" s="163">
        <v>0</v>
      </c>
      <c r="AR60" s="163">
        <v>0</v>
      </c>
      <c r="AS60" s="114">
        <v>0</v>
      </c>
      <c r="AT60" s="156">
        <v>1</v>
      </c>
    </row>
    <row r="61" spans="1:46" x14ac:dyDescent="0.2">
      <c r="A61" s="116" t="s">
        <v>1</v>
      </c>
      <c r="B61" s="93"/>
      <c r="C61" s="106"/>
      <c r="D61" s="106"/>
      <c r="E61" s="106"/>
      <c r="F61" s="106"/>
      <c r="G61" s="106">
        <v>4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53">
        <v>4</v>
      </c>
      <c r="Z61" s="116" t="s">
        <v>1</v>
      </c>
      <c r="AA61" s="114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1</v>
      </c>
      <c r="AG61" s="161">
        <v>0</v>
      </c>
      <c r="AH61" s="161">
        <v>0</v>
      </c>
      <c r="AI61" s="161">
        <v>0</v>
      </c>
      <c r="AJ61" s="161">
        <v>0</v>
      </c>
      <c r="AK61" s="161">
        <v>0</v>
      </c>
      <c r="AL61" s="161">
        <v>0</v>
      </c>
      <c r="AM61" s="161">
        <v>0</v>
      </c>
      <c r="AN61" s="162">
        <v>0</v>
      </c>
      <c r="AO61" s="163">
        <v>0</v>
      </c>
      <c r="AP61" s="163">
        <v>0</v>
      </c>
      <c r="AQ61" s="163">
        <v>0</v>
      </c>
      <c r="AR61" s="163">
        <v>0</v>
      </c>
      <c r="AS61" s="114">
        <v>0</v>
      </c>
      <c r="AT61" s="156">
        <v>1</v>
      </c>
    </row>
    <row r="62" spans="1:46" x14ac:dyDescent="0.2">
      <c r="A62" s="116" t="s">
        <v>262</v>
      </c>
      <c r="B62" s="93"/>
      <c r="C62" s="106"/>
      <c r="D62" s="106">
        <v>12</v>
      </c>
      <c r="E62" s="106"/>
      <c r="F62" s="106">
        <v>18</v>
      </c>
      <c r="G62" s="106">
        <v>44</v>
      </c>
      <c r="H62" s="106"/>
      <c r="I62" s="106"/>
      <c r="J62" s="106"/>
      <c r="K62" s="106"/>
      <c r="L62" s="106"/>
      <c r="M62" s="106">
        <v>27</v>
      </c>
      <c r="N62" s="106"/>
      <c r="O62" s="106"/>
      <c r="P62" s="106">
        <v>58</v>
      </c>
      <c r="Q62" s="106">
        <v>13</v>
      </c>
      <c r="R62" s="106"/>
      <c r="S62" s="106"/>
      <c r="T62" s="106"/>
      <c r="U62" s="153">
        <v>172</v>
      </c>
      <c r="Z62" s="116" t="s">
        <v>262</v>
      </c>
      <c r="AA62" s="114">
        <v>0</v>
      </c>
      <c r="AB62" s="161">
        <v>0</v>
      </c>
      <c r="AC62" s="161">
        <v>6.9767441860465115E-2</v>
      </c>
      <c r="AD62" s="161">
        <v>0</v>
      </c>
      <c r="AE62" s="161">
        <v>0.10465116279069768</v>
      </c>
      <c r="AF62" s="161">
        <v>0.2558139534883721</v>
      </c>
      <c r="AG62" s="161">
        <v>0</v>
      </c>
      <c r="AH62" s="161">
        <v>0</v>
      </c>
      <c r="AI62" s="161">
        <v>0</v>
      </c>
      <c r="AJ62" s="161">
        <v>0</v>
      </c>
      <c r="AK62" s="161">
        <v>0</v>
      </c>
      <c r="AL62" s="161">
        <v>0.15697674418604651</v>
      </c>
      <c r="AM62" s="161">
        <v>0</v>
      </c>
      <c r="AN62" s="162">
        <v>0</v>
      </c>
      <c r="AO62" s="163">
        <v>0.33720930232558138</v>
      </c>
      <c r="AP62" s="163">
        <v>7.5581395348837205E-2</v>
      </c>
      <c r="AQ62" s="163">
        <v>0</v>
      </c>
      <c r="AR62" s="163">
        <v>0</v>
      </c>
      <c r="AS62" s="114">
        <v>0</v>
      </c>
      <c r="AT62" s="156">
        <v>1</v>
      </c>
    </row>
    <row r="63" spans="1:46" x14ac:dyDescent="0.2">
      <c r="A63" s="116" t="s">
        <v>259</v>
      </c>
      <c r="B63" s="93"/>
      <c r="C63" s="106"/>
      <c r="D63" s="106"/>
      <c r="E63" s="106"/>
      <c r="F63" s="106"/>
      <c r="G63" s="106"/>
      <c r="H63" s="106">
        <v>41</v>
      </c>
      <c r="I63" s="106"/>
      <c r="J63" s="106"/>
      <c r="K63" s="106"/>
      <c r="L63" s="106"/>
      <c r="M63" s="106"/>
      <c r="N63" s="106"/>
      <c r="O63" s="106">
        <v>24</v>
      </c>
      <c r="P63" s="106"/>
      <c r="Q63" s="106"/>
      <c r="R63" s="106">
        <v>80</v>
      </c>
      <c r="S63" s="106"/>
      <c r="T63" s="106"/>
      <c r="U63" s="153">
        <v>145</v>
      </c>
      <c r="Z63" s="116" t="s">
        <v>259</v>
      </c>
      <c r="AA63" s="114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0.28275862068965518</v>
      </c>
      <c r="AH63" s="161">
        <v>0</v>
      </c>
      <c r="AI63" s="161">
        <v>0</v>
      </c>
      <c r="AJ63" s="161">
        <v>0</v>
      </c>
      <c r="AK63" s="161">
        <v>0</v>
      </c>
      <c r="AL63" s="161">
        <v>0</v>
      </c>
      <c r="AM63" s="161">
        <v>0</v>
      </c>
      <c r="AN63" s="162">
        <v>0.16551724137931034</v>
      </c>
      <c r="AO63" s="163">
        <v>0</v>
      </c>
      <c r="AP63" s="163">
        <v>0</v>
      </c>
      <c r="AQ63" s="163">
        <v>0.55172413793103448</v>
      </c>
      <c r="AR63" s="163">
        <v>0</v>
      </c>
      <c r="AS63" s="114">
        <v>0</v>
      </c>
      <c r="AT63" s="156">
        <v>1</v>
      </c>
    </row>
    <row r="64" spans="1:46" x14ac:dyDescent="0.2">
      <c r="A64" s="116" t="s">
        <v>258</v>
      </c>
      <c r="B64" s="93"/>
      <c r="C64" s="106"/>
      <c r="D64" s="106">
        <v>7</v>
      </c>
      <c r="E64" s="106"/>
      <c r="F64" s="106"/>
      <c r="G64" s="106">
        <v>52</v>
      </c>
      <c r="H64" s="106"/>
      <c r="I64" s="106"/>
      <c r="J64" s="106"/>
      <c r="K64" s="106"/>
      <c r="L64" s="106"/>
      <c r="M64" s="106"/>
      <c r="N64" s="106"/>
      <c r="O64" s="106">
        <v>15</v>
      </c>
      <c r="P64" s="106">
        <v>64</v>
      </c>
      <c r="Q64" s="106"/>
      <c r="R64" s="106"/>
      <c r="S64" s="106"/>
      <c r="T64" s="106"/>
      <c r="U64" s="153">
        <v>138</v>
      </c>
      <c r="Z64" s="116" t="s">
        <v>258</v>
      </c>
      <c r="AA64" s="114">
        <v>0</v>
      </c>
      <c r="AB64" s="161">
        <v>0</v>
      </c>
      <c r="AC64" s="161">
        <v>5.0724637681159424E-2</v>
      </c>
      <c r="AD64" s="161">
        <v>0</v>
      </c>
      <c r="AE64" s="161">
        <v>0</v>
      </c>
      <c r="AF64" s="161">
        <v>0.37681159420289856</v>
      </c>
      <c r="AG64" s="161">
        <v>0</v>
      </c>
      <c r="AH64" s="161">
        <v>0</v>
      </c>
      <c r="AI64" s="161">
        <v>0</v>
      </c>
      <c r="AJ64" s="161">
        <v>0</v>
      </c>
      <c r="AK64" s="161">
        <v>0</v>
      </c>
      <c r="AL64" s="161">
        <v>0</v>
      </c>
      <c r="AM64" s="161">
        <v>0</v>
      </c>
      <c r="AN64" s="162">
        <v>0.10869565217391304</v>
      </c>
      <c r="AO64" s="163">
        <v>0.46376811594202899</v>
      </c>
      <c r="AP64" s="163">
        <v>0</v>
      </c>
      <c r="AQ64" s="163">
        <v>0</v>
      </c>
      <c r="AR64" s="163">
        <v>0</v>
      </c>
      <c r="AS64" s="114">
        <v>0</v>
      </c>
      <c r="AT64" s="156">
        <v>1</v>
      </c>
    </row>
    <row r="65" spans="1:46" x14ac:dyDescent="0.2">
      <c r="A65" s="116" t="s">
        <v>265</v>
      </c>
      <c r="B65" s="93">
        <v>5</v>
      </c>
      <c r="C65" s="106"/>
      <c r="D65" s="106">
        <v>20</v>
      </c>
      <c r="E65" s="106"/>
      <c r="F65" s="106">
        <v>39</v>
      </c>
      <c r="G65" s="106">
        <v>78</v>
      </c>
      <c r="H65" s="106"/>
      <c r="I65" s="106"/>
      <c r="J65" s="106"/>
      <c r="K65" s="106">
        <v>120</v>
      </c>
      <c r="L65" s="106"/>
      <c r="M65" s="106">
        <v>123</v>
      </c>
      <c r="N65" s="106">
        <v>5</v>
      </c>
      <c r="O65" s="106">
        <v>58</v>
      </c>
      <c r="P65" s="106">
        <v>226</v>
      </c>
      <c r="Q65" s="106">
        <v>71</v>
      </c>
      <c r="R65" s="106"/>
      <c r="S65" s="106"/>
      <c r="T65" s="106">
        <v>7</v>
      </c>
      <c r="U65" s="153">
        <v>752</v>
      </c>
      <c r="Z65" s="116" t="s">
        <v>265</v>
      </c>
      <c r="AA65" s="114">
        <v>6.648936170212766E-3</v>
      </c>
      <c r="AB65" s="161">
        <v>0</v>
      </c>
      <c r="AC65" s="161">
        <v>2.6595744680851064E-2</v>
      </c>
      <c r="AD65" s="161">
        <v>0</v>
      </c>
      <c r="AE65" s="161">
        <v>5.1861702127659573E-2</v>
      </c>
      <c r="AF65" s="161">
        <v>0.10372340425531915</v>
      </c>
      <c r="AG65" s="161">
        <v>0</v>
      </c>
      <c r="AH65" s="161">
        <v>0</v>
      </c>
      <c r="AI65" s="161">
        <v>0</v>
      </c>
      <c r="AJ65" s="161">
        <v>0.15957446808510639</v>
      </c>
      <c r="AK65" s="161">
        <v>0</v>
      </c>
      <c r="AL65" s="161">
        <v>0.16356382978723405</v>
      </c>
      <c r="AM65" s="161">
        <v>6.648936170212766E-3</v>
      </c>
      <c r="AN65" s="162">
        <v>7.7127659574468085E-2</v>
      </c>
      <c r="AO65" s="163">
        <v>0.30053191489361702</v>
      </c>
      <c r="AP65" s="163">
        <v>9.4414893617021281E-2</v>
      </c>
      <c r="AQ65" s="163">
        <v>0</v>
      </c>
      <c r="AR65" s="163">
        <v>0</v>
      </c>
      <c r="AS65" s="114">
        <v>9.3085106382978719E-3</v>
      </c>
      <c r="AT65" s="156">
        <v>1</v>
      </c>
    </row>
    <row r="66" spans="1:46" x14ac:dyDescent="0.2">
      <c r="A66" s="116" t="s">
        <v>305</v>
      </c>
      <c r="B66" s="93"/>
      <c r="C66" s="106">
        <v>37</v>
      </c>
      <c r="D66" s="106"/>
      <c r="E66" s="106"/>
      <c r="F66" s="106"/>
      <c r="G66" s="106"/>
      <c r="H66" s="106"/>
      <c r="I66" s="106">
        <v>6</v>
      </c>
      <c r="J66" s="106"/>
      <c r="K66" s="106"/>
      <c r="L66" s="106">
        <v>41</v>
      </c>
      <c r="M66" s="106"/>
      <c r="N66" s="106"/>
      <c r="O66" s="106"/>
      <c r="P66" s="106"/>
      <c r="Q66" s="106"/>
      <c r="R66" s="106"/>
      <c r="S66" s="106"/>
      <c r="T66" s="106"/>
      <c r="U66" s="153">
        <v>84</v>
      </c>
      <c r="Z66" s="116" t="s">
        <v>305</v>
      </c>
      <c r="AA66" s="114">
        <v>0</v>
      </c>
      <c r="AB66" s="161">
        <v>0.44047619047619047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7.1428571428571425E-2</v>
      </c>
      <c r="AI66" s="161">
        <v>0</v>
      </c>
      <c r="AJ66" s="161">
        <v>0</v>
      </c>
      <c r="AK66" s="161">
        <v>0.48809523809523808</v>
      </c>
      <c r="AL66" s="161">
        <v>0</v>
      </c>
      <c r="AM66" s="161">
        <v>0</v>
      </c>
      <c r="AN66" s="162">
        <v>0</v>
      </c>
      <c r="AO66" s="163">
        <v>0</v>
      </c>
      <c r="AP66" s="163">
        <v>0</v>
      </c>
      <c r="AQ66" s="163">
        <v>0</v>
      </c>
      <c r="AR66" s="163">
        <v>0</v>
      </c>
      <c r="AS66" s="114">
        <v>0</v>
      </c>
      <c r="AT66" s="156">
        <v>1</v>
      </c>
    </row>
    <row r="67" spans="1:46" x14ac:dyDescent="0.2">
      <c r="A67" s="116" t="s">
        <v>279</v>
      </c>
      <c r="B67" s="93"/>
      <c r="C67" s="106"/>
      <c r="D67" s="106"/>
      <c r="E67" s="106"/>
      <c r="F67" s="106"/>
      <c r="G67" s="106">
        <v>21</v>
      </c>
      <c r="H67" s="106"/>
      <c r="I67" s="106"/>
      <c r="J67" s="106"/>
      <c r="K67" s="106"/>
      <c r="L67" s="106"/>
      <c r="M67" s="106">
        <v>4</v>
      </c>
      <c r="N67" s="106"/>
      <c r="O67" s="106">
        <v>10</v>
      </c>
      <c r="P67" s="106">
        <v>20</v>
      </c>
      <c r="Q67" s="106"/>
      <c r="R67" s="106"/>
      <c r="S67" s="106"/>
      <c r="T67" s="106"/>
      <c r="U67" s="153">
        <v>55</v>
      </c>
      <c r="Z67" s="116" t="s">
        <v>279</v>
      </c>
      <c r="AA67" s="114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0.38181818181818183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7.2727272727272724E-2</v>
      </c>
      <c r="AM67" s="161">
        <v>0</v>
      </c>
      <c r="AN67" s="162">
        <v>0.18181818181818182</v>
      </c>
      <c r="AO67" s="163">
        <v>0.36363636363636365</v>
      </c>
      <c r="AP67" s="163">
        <v>0</v>
      </c>
      <c r="AQ67" s="163">
        <v>0</v>
      </c>
      <c r="AR67" s="163">
        <v>0</v>
      </c>
      <c r="AS67" s="114">
        <v>0</v>
      </c>
      <c r="AT67" s="156">
        <v>1</v>
      </c>
    </row>
    <row r="68" spans="1:46" x14ac:dyDescent="0.2">
      <c r="A68" s="116" t="s">
        <v>257</v>
      </c>
      <c r="B68" s="93"/>
      <c r="C68" s="106"/>
      <c r="D68" s="106">
        <v>7</v>
      </c>
      <c r="E68" s="106"/>
      <c r="F68" s="106"/>
      <c r="G68" s="106">
        <v>17</v>
      </c>
      <c r="H68" s="106"/>
      <c r="I68" s="106"/>
      <c r="J68" s="106"/>
      <c r="K68" s="106">
        <v>58</v>
      </c>
      <c r="L68" s="106"/>
      <c r="M68" s="106">
        <v>5</v>
      </c>
      <c r="N68" s="106"/>
      <c r="O68" s="106">
        <v>12</v>
      </c>
      <c r="P68" s="106">
        <v>60</v>
      </c>
      <c r="Q68" s="106">
        <v>31</v>
      </c>
      <c r="R68" s="106"/>
      <c r="S68" s="106"/>
      <c r="T68" s="106"/>
      <c r="U68" s="153">
        <v>190</v>
      </c>
      <c r="Z68" s="116" t="s">
        <v>257</v>
      </c>
      <c r="AA68" s="114">
        <v>0</v>
      </c>
      <c r="AB68" s="161">
        <v>0</v>
      </c>
      <c r="AC68" s="161">
        <v>3.6842105263157891E-2</v>
      </c>
      <c r="AD68" s="161">
        <v>0</v>
      </c>
      <c r="AE68" s="161">
        <v>0</v>
      </c>
      <c r="AF68" s="161">
        <v>8.9473684210526316E-2</v>
      </c>
      <c r="AG68" s="161">
        <v>0</v>
      </c>
      <c r="AH68" s="161">
        <v>0</v>
      </c>
      <c r="AI68" s="161">
        <v>0</v>
      </c>
      <c r="AJ68" s="161">
        <v>0.30526315789473685</v>
      </c>
      <c r="AK68" s="161">
        <v>0</v>
      </c>
      <c r="AL68" s="161">
        <v>2.6315789473684209E-2</v>
      </c>
      <c r="AM68" s="161">
        <v>0</v>
      </c>
      <c r="AN68" s="162">
        <v>6.3157894736842107E-2</v>
      </c>
      <c r="AO68" s="163">
        <v>0.31578947368421051</v>
      </c>
      <c r="AP68" s="163">
        <v>0.16315789473684211</v>
      </c>
      <c r="AQ68" s="163">
        <v>0</v>
      </c>
      <c r="AR68" s="163">
        <v>0</v>
      </c>
      <c r="AS68" s="114">
        <v>0</v>
      </c>
      <c r="AT68" s="156">
        <v>1</v>
      </c>
    </row>
    <row r="69" spans="1:46" x14ac:dyDescent="0.2">
      <c r="A69" s="116" t="s">
        <v>289</v>
      </c>
      <c r="B69" s="93"/>
      <c r="C69" s="106"/>
      <c r="D69" s="106">
        <v>2</v>
      </c>
      <c r="E69" s="106"/>
      <c r="F69" s="106"/>
      <c r="G69" s="106">
        <v>82</v>
      </c>
      <c r="H69" s="106"/>
      <c r="I69" s="106"/>
      <c r="J69" s="106"/>
      <c r="K69" s="106">
        <v>21</v>
      </c>
      <c r="L69" s="106"/>
      <c r="M69" s="106">
        <v>23</v>
      </c>
      <c r="N69" s="106"/>
      <c r="O69" s="106">
        <v>7</v>
      </c>
      <c r="P69" s="106">
        <v>123</v>
      </c>
      <c r="Q69" s="106">
        <v>30</v>
      </c>
      <c r="R69" s="106"/>
      <c r="S69" s="106"/>
      <c r="T69" s="106"/>
      <c r="U69" s="153">
        <v>288</v>
      </c>
      <c r="Z69" s="116" t="s">
        <v>289</v>
      </c>
      <c r="AA69" s="114">
        <v>0</v>
      </c>
      <c r="AB69" s="161">
        <v>0</v>
      </c>
      <c r="AC69" s="161">
        <v>6.9444444444444441E-3</v>
      </c>
      <c r="AD69" s="161">
        <v>0</v>
      </c>
      <c r="AE69" s="161">
        <v>0</v>
      </c>
      <c r="AF69" s="161">
        <v>0.28472222222222221</v>
      </c>
      <c r="AG69" s="161">
        <v>0</v>
      </c>
      <c r="AH69" s="161">
        <v>0</v>
      </c>
      <c r="AI69" s="161">
        <v>0</v>
      </c>
      <c r="AJ69" s="161">
        <v>7.2916666666666671E-2</v>
      </c>
      <c r="AK69" s="161">
        <v>0</v>
      </c>
      <c r="AL69" s="161">
        <v>7.9861111111111105E-2</v>
      </c>
      <c r="AM69" s="161">
        <v>0</v>
      </c>
      <c r="AN69" s="162">
        <v>2.4305555555555556E-2</v>
      </c>
      <c r="AO69" s="163">
        <v>0.42708333333333331</v>
      </c>
      <c r="AP69" s="163">
        <v>0.10416666666666667</v>
      </c>
      <c r="AQ69" s="163">
        <v>0</v>
      </c>
      <c r="AR69" s="163">
        <v>0</v>
      </c>
      <c r="AS69" s="114">
        <v>0</v>
      </c>
      <c r="AT69" s="156">
        <v>1</v>
      </c>
    </row>
    <row r="70" spans="1:46" x14ac:dyDescent="0.2">
      <c r="A70" s="116" t="s">
        <v>264</v>
      </c>
      <c r="B70" s="93"/>
      <c r="C70" s="106"/>
      <c r="D70" s="106">
        <v>4</v>
      </c>
      <c r="E70" s="106"/>
      <c r="F70" s="106">
        <v>1</v>
      </c>
      <c r="G70" s="106">
        <v>109</v>
      </c>
      <c r="H70" s="106"/>
      <c r="I70" s="106"/>
      <c r="J70" s="106"/>
      <c r="K70" s="106"/>
      <c r="L70" s="106"/>
      <c r="M70" s="106">
        <v>16</v>
      </c>
      <c r="N70" s="106"/>
      <c r="O70" s="106">
        <v>19</v>
      </c>
      <c r="P70" s="106">
        <v>39</v>
      </c>
      <c r="Q70" s="106">
        <v>8</v>
      </c>
      <c r="R70" s="106"/>
      <c r="S70" s="106"/>
      <c r="T70" s="106"/>
      <c r="U70" s="153">
        <v>196</v>
      </c>
      <c r="Z70" s="116" t="s">
        <v>264</v>
      </c>
      <c r="AA70" s="114">
        <v>0</v>
      </c>
      <c r="AB70" s="161">
        <v>0</v>
      </c>
      <c r="AC70" s="161">
        <v>2.0408163265306121E-2</v>
      </c>
      <c r="AD70" s="161">
        <v>0</v>
      </c>
      <c r="AE70" s="161">
        <v>5.1020408163265302E-3</v>
      </c>
      <c r="AF70" s="161">
        <v>0.55612244897959184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8.1632653061224483E-2</v>
      </c>
      <c r="AM70" s="161">
        <v>0</v>
      </c>
      <c r="AN70" s="162">
        <v>9.6938775510204078E-2</v>
      </c>
      <c r="AO70" s="163">
        <v>0.19897959183673469</v>
      </c>
      <c r="AP70" s="163">
        <v>4.0816326530612242E-2</v>
      </c>
      <c r="AQ70" s="163">
        <v>0</v>
      </c>
      <c r="AR70" s="163">
        <v>0</v>
      </c>
      <c r="AS70" s="114">
        <v>0</v>
      </c>
      <c r="AT70" s="156">
        <v>1</v>
      </c>
    </row>
    <row r="71" spans="1:46" x14ac:dyDescent="0.2">
      <c r="A71" s="116" t="s">
        <v>267</v>
      </c>
      <c r="B71" s="93"/>
      <c r="C71" s="106"/>
      <c r="D71" s="106">
        <v>10</v>
      </c>
      <c r="E71" s="106"/>
      <c r="F71" s="106"/>
      <c r="G71" s="106">
        <v>42</v>
      </c>
      <c r="H71" s="106"/>
      <c r="I71" s="106"/>
      <c r="J71" s="106"/>
      <c r="K71" s="106"/>
      <c r="L71" s="106"/>
      <c r="M71" s="106"/>
      <c r="N71" s="106"/>
      <c r="O71" s="106">
        <v>2</v>
      </c>
      <c r="P71" s="106">
        <v>42</v>
      </c>
      <c r="Q71" s="106"/>
      <c r="R71" s="106"/>
      <c r="S71" s="106"/>
      <c r="T71" s="106"/>
      <c r="U71" s="153">
        <v>96</v>
      </c>
      <c r="Z71" s="116" t="s">
        <v>267</v>
      </c>
      <c r="AA71" s="114">
        <v>0</v>
      </c>
      <c r="AB71" s="161">
        <v>0</v>
      </c>
      <c r="AC71" s="161">
        <v>0.10416666666666667</v>
      </c>
      <c r="AD71" s="161">
        <v>0</v>
      </c>
      <c r="AE71" s="161">
        <v>0</v>
      </c>
      <c r="AF71" s="161">
        <v>0.4375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2">
        <v>2.0833333333333332E-2</v>
      </c>
      <c r="AO71" s="163">
        <v>0.4375</v>
      </c>
      <c r="AP71" s="163">
        <v>0</v>
      </c>
      <c r="AQ71" s="163">
        <v>0</v>
      </c>
      <c r="AR71" s="163">
        <v>0</v>
      </c>
      <c r="AS71" s="114">
        <v>0</v>
      </c>
      <c r="AT71" s="156">
        <v>1</v>
      </c>
    </row>
    <row r="72" spans="1:46" ht="13.5" thickBot="1" x14ac:dyDescent="0.25">
      <c r="A72" s="116" t="s">
        <v>266</v>
      </c>
      <c r="B72" s="94"/>
      <c r="C72" s="150"/>
      <c r="D72" s="150">
        <v>6</v>
      </c>
      <c r="E72" s="150">
        <v>8</v>
      </c>
      <c r="F72" s="150">
        <v>5</v>
      </c>
      <c r="G72" s="150"/>
      <c r="H72" s="150"/>
      <c r="I72" s="150"/>
      <c r="J72" s="150">
        <v>46</v>
      </c>
      <c r="K72" s="150"/>
      <c r="L72" s="150"/>
      <c r="M72" s="150">
        <v>94</v>
      </c>
      <c r="N72" s="150"/>
      <c r="O72" s="150"/>
      <c r="P72" s="150">
        <v>73</v>
      </c>
      <c r="Q72" s="150"/>
      <c r="R72" s="150"/>
      <c r="S72" s="150"/>
      <c r="T72" s="150"/>
      <c r="U72" s="153">
        <v>232</v>
      </c>
      <c r="Z72" s="116" t="s">
        <v>266</v>
      </c>
      <c r="AA72" s="115">
        <v>0</v>
      </c>
      <c r="AB72" s="164">
        <v>0</v>
      </c>
      <c r="AC72" s="164">
        <v>2.5862068965517241E-2</v>
      </c>
      <c r="AD72" s="164">
        <v>3.4482758620689655E-2</v>
      </c>
      <c r="AE72" s="164">
        <v>2.1551724137931036E-2</v>
      </c>
      <c r="AF72" s="164">
        <v>0</v>
      </c>
      <c r="AG72" s="164">
        <v>0</v>
      </c>
      <c r="AH72" s="164">
        <v>0</v>
      </c>
      <c r="AI72" s="164">
        <v>0.19827586206896552</v>
      </c>
      <c r="AJ72" s="164">
        <v>0</v>
      </c>
      <c r="AK72" s="164">
        <v>0</v>
      </c>
      <c r="AL72" s="164">
        <v>0.40517241379310343</v>
      </c>
      <c r="AM72" s="164">
        <v>0</v>
      </c>
      <c r="AN72" s="165">
        <v>0</v>
      </c>
      <c r="AO72" s="166">
        <v>0.31465517241379309</v>
      </c>
      <c r="AP72" s="166">
        <v>0</v>
      </c>
      <c r="AQ72" s="166">
        <v>0</v>
      </c>
      <c r="AR72" s="166">
        <v>0</v>
      </c>
      <c r="AS72" s="115">
        <v>0</v>
      </c>
      <c r="AT72" s="156">
        <v>1</v>
      </c>
    </row>
    <row r="73" spans="1:46" x14ac:dyDescent="0.2">
      <c r="A73" s="109" t="s">
        <v>196</v>
      </c>
      <c r="B73" s="110">
        <v>5</v>
      </c>
      <c r="C73" s="110">
        <v>37</v>
      </c>
      <c r="D73" s="110">
        <v>94</v>
      </c>
      <c r="E73" s="110">
        <v>10</v>
      </c>
      <c r="F73" s="110">
        <v>73</v>
      </c>
      <c r="G73" s="110">
        <v>611</v>
      </c>
      <c r="H73" s="110">
        <v>41</v>
      </c>
      <c r="I73" s="110">
        <v>6</v>
      </c>
      <c r="J73" s="110">
        <v>46</v>
      </c>
      <c r="K73" s="110">
        <v>213</v>
      </c>
      <c r="L73" s="110">
        <v>41</v>
      </c>
      <c r="M73" s="110">
        <v>319</v>
      </c>
      <c r="N73" s="110">
        <v>5</v>
      </c>
      <c r="O73" s="110">
        <v>188</v>
      </c>
      <c r="P73" s="110">
        <v>905</v>
      </c>
      <c r="Q73" s="110">
        <v>186</v>
      </c>
      <c r="R73" s="110">
        <v>80</v>
      </c>
      <c r="S73" s="110">
        <v>4</v>
      </c>
      <c r="T73" s="110">
        <v>7</v>
      </c>
      <c r="U73" s="111">
        <v>2871</v>
      </c>
      <c r="Z73" s="109" t="s">
        <v>196</v>
      </c>
      <c r="AA73" s="142">
        <v>1.7415534656913968E-3</v>
      </c>
      <c r="AB73" s="143">
        <v>1.2887495646116336E-2</v>
      </c>
      <c r="AC73" s="143">
        <v>3.274120515499826E-2</v>
      </c>
      <c r="AD73" s="143">
        <v>3.4831069313827935E-3</v>
      </c>
      <c r="AE73" s="143">
        <v>2.5426680599094392E-2</v>
      </c>
      <c r="AF73" s="143">
        <v>0.21281783350748867</v>
      </c>
      <c r="AG73" s="143">
        <v>1.4280738418669453E-2</v>
      </c>
      <c r="AH73" s="143">
        <v>2.0898641588296763E-3</v>
      </c>
      <c r="AI73" s="143">
        <v>1.6022291884360849E-2</v>
      </c>
      <c r="AJ73" s="143">
        <v>7.4190177638453494E-2</v>
      </c>
      <c r="AK73" s="143">
        <v>1.4280738418669453E-2</v>
      </c>
      <c r="AL73" s="143">
        <v>0.1111111111111111</v>
      </c>
      <c r="AM73" s="143">
        <v>1.7415534656913968E-3</v>
      </c>
      <c r="AN73" s="143">
        <v>6.5482410309996519E-2</v>
      </c>
      <c r="AO73" s="143">
        <v>0.31522117729014282</v>
      </c>
      <c r="AP73" s="143">
        <v>6.4785788923719959E-2</v>
      </c>
      <c r="AQ73" s="143">
        <v>2.7864855451062348E-2</v>
      </c>
      <c r="AR73" s="143">
        <v>1.3932427725531174E-3</v>
      </c>
      <c r="AS73" s="143">
        <v>2.4381748519679554E-3</v>
      </c>
      <c r="AT73" s="112">
        <v>1</v>
      </c>
    </row>
    <row r="74" spans="1:4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4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4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4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4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4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4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</sheetData>
  <mergeCells count="4">
    <mergeCell ref="B48:AS48"/>
    <mergeCell ref="B10:AU10"/>
    <mergeCell ref="A1:AU1"/>
    <mergeCell ref="A3:AU3"/>
  </mergeCells>
  <phoneticPr fontId="3" type="noConversion"/>
  <pageMargins left="0.15748031496062992" right="0.23622047244094491" top="0.98425196850393704" bottom="0.98425196850393704" header="0.51181102362204722" footer="0.51181102362204722"/>
  <pageSetup paperSize="9" scale="39" orientation="landscape" r:id="rId5"/>
  <headerFooter alignWithMargins="0">
    <oddHeader>&amp;L&amp;"Arial,Gras italique"Pôle emploi
DRH RS / Direction des Relations Sociales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14"/>
  <sheetViews>
    <sheetView topLeftCell="V1" zoomScale="70" zoomScaleNormal="70" workbookViewId="0">
      <selection activeCell="J164" sqref="J164"/>
    </sheetView>
  </sheetViews>
  <sheetFormatPr baseColWidth="10" defaultColWidth="8.5703125" defaultRowHeight="12.75" x14ac:dyDescent="0.2"/>
  <cols>
    <col min="1" max="1" width="38.42578125" bestFit="1" customWidth="1"/>
    <col min="2" max="2" width="25.28515625" bestFit="1" customWidth="1"/>
    <col min="3" max="3" width="21" customWidth="1"/>
    <col min="4" max="14" width="24.42578125" customWidth="1"/>
    <col min="15" max="15" width="27.28515625" bestFit="1" customWidth="1"/>
    <col min="16" max="16" width="26.5703125" customWidth="1"/>
    <col min="17" max="18" width="26.5703125" style="17" customWidth="1"/>
    <col min="19" max="26" width="26.5703125" customWidth="1"/>
    <col min="27" max="27" width="29.5703125" bestFit="1" customWidth="1"/>
    <col min="28" max="29" width="15.28515625" customWidth="1"/>
    <col min="30" max="30" width="15.42578125" customWidth="1"/>
    <col min="31" max="31" width="24.5703125" customWidth="1"/>
    <col min="32" max="32" width="15.42578125" customWidth="1"/>
    <col min="33" max="33" width="32.140625" bestFit="1" customWidth="1"/>
    <col min="34" max="34" width="32.140625" customWidth="1"/>
    <col min="35" max="35" width="24.140625" bestFit="1" customWidth="1"/>
    <col min="36" max="36" width="24.140625" customWidth="1"/>
    <col min="37" max="37" width="15.42578125" customWidth="1"/>
  </cols>
  <sheetData>
    <row r="2" spans="1:37" ht="13.5" thickBot="1" x14ac:dyDescent="0.25"/>
    <row r="3" spans="1:37" ht="13.5" thickBot="1" x14ac:dyDescent="0.25">
      <c r="A3" s="6" t="s">
        <v>24</v>
      </c>
      <c r="B3" s="3"/>
      <c r="C3" s="3"/>
      <c r="D3" s="6" t="s">
        <v>9</v>
      </c>
      <c r="E3" s="8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G3" s="18" t="s">
        <v>24</v>
      </c>
      <c r="AH3" s="19"/>
      <c r="AI3" s="20" t="s">
        <v>9</v>
      </c>
      <c r="AJ3" s="19"/>
      <c r="AK3" s="21"/>
    </row>
    <row r="4" spans="1:37" ht="16.5" thickBot="1" x14ac:dyDescent="0.3">
      <c r="A4" s="5"/>
      <c r="B4" s="15"/>
      <c r="C4" s="15"/>
      <c r="D4" s="122" t="s">
        <v>6</v>
      </c>
      <c r="E4" s="167"/>
      <c r="F4" s="167"/>
      <c r="G4" s="167"/>
      <c r="H4" s="167"/>
      <c r="I4" s="167"/>
      <c r="J4" s="167"/>
      <c r="K4" s="167"/>
      <c r="L4" s="167"/>
      <c r="M4" s="167"/>
      <c r="N4" s="168"/>
      <c r="O4" s="249" t="s">
        <v>108</v>
      </c>
      <c r="P4" s="121" t="s">
        <v>7</v>
      </c>
      <c r="Q4" s="170"/>
      <c r="R4" s="170"/>
      <c r="S4" s="170"/>
      <c r="T4" s="170"/>
      <c r="U4" s="170"/>
      <c r="V4" s="170"/>
      <c r="W4" s="170"/>
      <c r="X4" s="170"/>
      <c r="Y4" s="170"/>
      <c r="Z4" s="171"/>
      <c r="AA4" s="251" t="s">
        <v>109</v>
      </c>
      <c r="AB4" s="264" t="s">
        <v>196</v>
      </c>
      <c r="AG4" s="22" t="s">
        <v>3</v>
      </c>
      <c r="AH4" s="6" t="s">
        <v>0</v>
      </c>
      <c r="AI4" s="204" t="s">
        <v>6</v>
      </c>
      <c r="AJ4" s="205" t="s">
        <v>7</v>
      </c>
      <c r="AK4" s="190" t="s">
        <v>196</v>
      </c>
    </row>
    <row r="5" spans="1:37" ht="13.5" thickBot="1" x14ac:dyDescent="0.25">
      <c r="A5" s="6" t="s">
        <v>0</v>
      </c>
      <c r="B5" s="6" t="s">
        <v>4</v>
      </c>
      <c r="C5" s="6" t="s">
        <v>5</v>
      </c>
      <c r="D5" s="49" t="s">
        <v>306</v>
      </c>
      <c r="E5" s="210" t="s">
        <v>16</v>
      </c>
      <c r="F5" s="169" t="s">
        <v>82</v>
      </c>
      <c r="G5" s="48" t="s">
        <v>205</v>
      </c>
      <c r="H5" s="50" t="s">
        <v>118</v>
      </c>
      <c r="I5" s="48" t="s">
        <v>311</v>
      </c>
      <c r="J5" s="210" t="s">
        <v>31</v>
      </c>
      <c r="K5" s="210" t="s">
        <v>21</v>
      </c>
      <c r="L5" s="210" t="s">
        <v>19</v>
      </c>
      <c r="M5" s="210" t="s">
        <v>43</v>
      </c>
      <c r="N5" s="210" t="s">
        <v>83</v>
      </c>
      <c r="O5" s="250"/>
      <c r="P5" s="49" t="s">
        <v>306</v>
      </c>
      <c r="Q5" s="210" t="s">
        <v>16</v>
      </c>
      <c r="R5" s="210" t="s">
        <v>82</v>
      </c>
      <c r="S5" s="48" t="s">
        <v>205</v>
      </c>
      <c r="T5" s="49" t="s">
        <v>118</v>
      </c>
      <c r="U5" s="49" t="s">
        <v>315</v>
      </c>
      <c r="V5" s="229" t="s">
        <v>31</v>
      </c>
      <c r="W5" s="229" t="s">
        <v>21</v>
      </c>
      <c r="X5" s="229" t="s">
        <v>19</v>
      </c>
      <c r="Y5" s="229" t="s">
        <v>43</v>
      </c>
      <c r="Z5" s="210" t="s">
        <v>83</v>
      </c>
      <c r="AA5" s="252"/>
      <c r="AB5" s="265"/>
      <c r="AG5" s="43" t="s">
        <v>16</v>
      </c>
      <c r="AH5" s="2" t="s">
        <v>260</v>
      </c>
      <c r="AI5" s="181">
        <v>2</v>
      </c>
      <c r="AJ5" s="186">
        <v>2</v>
      </c>
      <c r="AK5" s="191">
        <v>4</v>
      </c>
    </row>
    <row r="6" spans="1:37" x14ac:dyDescent="0.2">
      <c r="A6" s="2" t="s">
        <v>260</v>
      </c>
      <c r="B6" s="2" t="s">
        <v>28</v>
      </c>
      <c r="C6" s="2" t="s">
        <v>145</v>
      </c>
      <c r="D6" s="123"/>
      <c r="E6" s="125"/>
      <c r="F6" s="126"/>
      <c r="G6" s="124"/>
      <c r="H6" s="124"/>
      <c r="I6" s="124"/>
      <c r="J6" s="125"/>
      <c r="K6" s="127"/>
      <c r="L6" s="127"/>
      <c r="M6" s="127"/>
      <c r="N6" s="126"/>
      <c r="O6" s="266"/>
      <c r="P6" s="172"/>
      <c r="Q6" s="173"/>
      <c r="R6" s="174"/>
      <c r="S6" s="175"/>
      <c r="T6" s="175"/>
      <c r="U6" s="175"/>
      <c r="V6" s="173"/>
      <c r="W6" s="176"/>
      <c r="X6" s="176">
        <v>1</v>
      </c>
      <c r="Y6" s="176"/>
      <c r="Z6" s="174"/>
      <c r="AA6" s="35">
        <v>1</v>
      </c>
      <c r="AB6" s="216">
        <v>1</v>
      </c>
      <c r="AG6" s="44"/>
      <c r="AH6" s="16" t="s">
        <v>263</v>
      </c>
      <c r="AI6" s="182">
        <v>1</v>
      </c>
      <c r="AJ6" s="187">
        <v>1</v>
      </c>
      <c r="AK6" s="192">
        <v>2</v>
      </c>
    </row>
    <row r="7" spans="1:37" x14ac:dyDescent="0.2">
      <c r="A7" s="5"/>
      <c r="B7" s="2" t="s">
        <v>63</v>
      </c>
      <c r="C7" s="2" t="s">
        <v>64</v>
      </c>
      <c r="D7" s="128"/>
      <c r="E7" s="130">
        <v>1</v>
      </c>
      <c r="F7" s="131"/>
      <c r="G7" s="129"/>
      <c r="H7" s="129"/>
      <c r="I7" s="129"/>
      <c r="J7" s="130"/>
      <c r="K7" s="129"/>
      <c r="L7" s="129"/>
      <c r="M7" s="129"/>
      <c r="N7" s="131"/>
      <c r="O7" s="266">
        <v>1</v>
      </c>
      <c r="P7" s="177"/>
      <c r="Q7" s="178"/>
      <c r="R7" s="179"/>
      <c r="S7" s="95"/>
      <c r="T7" s="95"/>
      <c r="U7" s="95"/>
      <c r="V7" s="178"/>
      <c r="W7" s="180"/>
      <c r="X7" s="180"/>
      <c r="Y7" s="180"/>
      <c r="Z7" s="179"/>
      <c r="AA7" s="35"/>
      <c r="AB7" s="215">
        <v>1</v>
      </c>
      <c r="AG7" s="44"/>
      <c r="AH7" s="16" t="s">
        <v>261</v>
      </c>
      <c r="AI7" s="182">
        <v>1</v>
      </c>
      <c r="AJ7" s="187">
        <v>1</v>
      </c>
      <c r="AK7" s="192">
        <v>2</v>
      </c>
    </row>
    <row r="8" spans="1:37" x14ac:dyDescent="0.2">
      <c r="A8" s="5"/>
      <c r="B8" s="2" t="s">
        <v>65</v>
      </c>
      <c r="C8" s="2" t="s">
        <v>138</v>
      </c>
      <c r="D8" s="128"/>
      <c r="E8" s="130"/>
      <c r="F8" s="131"/>
      <c r="G8" s="129"/>
      <c r="H8" s="129"/>
      <c r="I8" s="129"/>
      <c r="J8" s="130"/>
      <c r="K8" s="129">
        <v>1</v>
      </c>
      <c r="L8" s="129"/>
      <c r="M8" s="129"/>
      <c r="N8" s="131"/>
      <c r="O8" s="266">
        <v>1</v>
      </c>
      <c r="P8" s="177"/>
      <c r="Q8" s="178"/>
      <c r="R8" s="179"/>
      <c r="S8" s="95"/>
      <c r="T8" s="95"/>
      <c r="U8" s="95"/>
      <c r="V8" s="178"/>
      <c r="W8" s="180"/>
      <c r="X8" s="180"/>
      <c r="Y8" s="180"/>
      <c r="Z8" s="179"/>
      <c r="AA8" s="35"/>
      <c r="AB8" s="215">
        <v>1</v>
      </c>
      <c r="AG8" s="44"/>
      <c r="AH8" s="16" t="s">
        <v>200</v>
      </c>
      <c r="AI8" s="182"/>
      <c r="AJ8" s="187">
        <v>2</v>
      </c>
      <c r="AK8" s="192">
        <v>2</v>
      </c>
    </row>
    <row r="9" spans="1:37" x14ac:dyDescent="0.2">
      <c r="A9" s="5"/>
      <c r="B9" s="2" t="s">
        <v>66</v>
      </c>
      <c r="C9" s="2" t="s">
        <v>134</v>
      </c>
      <c r="D9" s="128"/>
      <c r="E9" s="130"/>
      <c r="F9" s="131"/>
      <c r="G9" s="129"/>
      <c r="H9" s="129"/>
      <c r="I9" s="129"/>
      <c r="J9" s="130"/>
      <c r="K9" s="129"/>
      <c r="L9" s="129">
        <v>1</v>
      </c>
      <c r="M9" s="129"/>
      <c r="N9" s="131"/>
      <c r="O9" s="266">
        <v>1</v>
      </c>
      <c r="P9" s="177"/>
      <c r="Q9" s="178"/>
      <c r="R9" s="179"/>
      <c r="S9" s="95"/>
      <c r="T9" s="95"/>
      <c r="U9" s="95"/>
      <c r="V9" s="178"/>
      <c r="W9" s="180"/>
      <c r="X9" s="180"/>
      <c r="Y9" s="180"/>
      <c r="Z9" s="179"/>
      <c r="AA9" s="35"/>
      <c r="AB9" s="215">
        <v>1</v>
      </c>
      <c r="AG9" s="44"/>
      <c r="AH9" s="16" t="s">
        <v>1</v>
      </c>
      <c r="AI9" s="182">
        <v>1</v>
      </c>
      <c r="AJ9" s="187">
        <v>1</v>
      </c>
      <c r="AK9" s="192">
        <v>2</v>
      </c>
    </row>
    <row r="10" spans="1:37" x14ac:dyDescent="0.2">
      <c r="A10" s="5"/>
      <c r="B10" s="2" t="s">
        <v>67</v>
      </c>
      <c r="C10" s="2" t="s">
        <v>68</v>
      </c>
      <c r="D10" s="128"/>
      <c r="E10" s="130">
        <v>1</v>
      </c>
      <c r="F10" s="131"/>
      <c r="G10" s="129"/>
      <c r="H10" s="129"/>
      <c r="I10" s="129"/>
      <c r="J10" s="130"/>
      <c r="K10" s="129"/>
      <c r="L10" s="129"/>
      <c r="M10" s="129"/>
      <c r="N10" s="131"/>
      <c r="O10" s="266">
        <v>1</v>
      </c>
      <c r="P10" s="177"/>
      <c r="Q10" s="178"/>
      <c r="R10" s="179"/>
      <c r="S10" s="95"/>
      <c r="T10" s="95"/>
      <c r="U10" s="95"/>
      <c r="V10" s="178"/>
      <c r="W10" s="180"/>
      <c r="X10" s="180"/>
      <c r="Y10" s="180"/>
      <c r="Z10" s="179"/>
      <c r="AA10" s="35"/>
      <c r="AB10" s="215">
        <v>1</v>
      </c>
      <c r="AG10" s="44"/>
      <c r="AH10" s="16" t="s">
        <v>262</v>
      </c>
      <c r="AI10" s="182">
        <v>1</v>
      </c>
      <c r="AJ10" s="187">
        <v>1</v>
      </c>
      <c r="AK10" s="192">
        <v>2</v>
      </c>
    </row>
    <row r="11" spans="1:37" x14ac:dyDescent="0.2">
      <c r="A11" s="5"/>
      <c r="B11" s="2" t="s">
        <v>139</v>
      </c>
      <c r="C11" s="2" t="s">
        <v>59</v>
      </c>
      <c r="D11" s="128"/>
      <c r="E11" s="130"/>
      <c r="F11" s="131"/>
      <c r="G11" s="129"/>
      <c r="H11" s="129"/>
      <c r="I11" s="129"/>
      <c r="J11" s="130"/>
      <c r="K11" s="129"/>
      <c r="L11" s="129">
        <v>1</v>
      </c>
      <c r="M11" s="129"/>
      <c r="N11" s="131"/>
      <c r="O11" s="266">
        <v>1</v>
      </c>
      <c r="P11" s="177"/>
      <c r="Q11" s="178"/>
      <c r="R11" s="179"/>
      <c r="S11" s="95"/>
      <c r="T11" s="95"/>
      <c r="U11" s="95"/>
      <c r="V11" s="178"/>
      <c r="W11" s="180"/>
      <c r="X11" s="180"/>
      <c r="Y11" s="180"/>
      <c r="Z11" s="179"/>
      <c r="AA11" s="35"/>
      <c r="AB11" s="215">
        <v>1</v>
      </c>
      <c r="AG11" s="44"/>
      <c r="AH11" s="16" t="s">
        <v>258</v>
      </c>
      <c r="AI11" s="182">
        <v>1</v>
      </c>
      <c r="AJ11" s="187">
        <v>1</v>
      </c>
      <c r="AK11" s="192">
        <v>2</v>
      </c>
    </row>
    <row r="12" spans="1:37" x14ac:dyDescent="0.2">
      <c r="A12" s="5"/>
      <c r="B12" s="2" t="s">
        <v>140</v>
      </c>
      <c r="C12" s="2" t="s">
        <v>141</v>
      </c>
      <c r="D12" s="128"/>
      <c r="E12" s="130"/>
      <c r="F12" s="131"/>
      <c r="G12" s="129"/>
      <c r="H12" s="129"/>
      <c r="I12" s="129"/>
      <c r="J12" s="130"/>
      <c r="K12" s="129"/>
      <c r="L12" s="129"/>
      <c r="M12" s="129"/>
      <c r="N12" s="131"/>
      <c r="O12" s="266"/>
      <c r="P12" s="177"/>
      <c r="Q12" s="178">
        <v>1</v>
      </c>
      <c r="R12" s="179"/>
      <c r="S12" s="95"/>
      <c r="T12" s="95"/>
      <c r="U12" s="95"/>
      <c r="V12" s="178"/>
      <c r="W12" s="180"/>
      <c r="X12" s="180"/>
      <c r="Y12" s="180"/>
      <c r="Z12" s="179"/>
      <c r="AA12" s="35">
        <v>1</v>
      </c>
      <c r="AB12" s="215">
        <v>1</v>
      </c>
      <c r="AG12" s="44"/>
      <c r="AH12" s="16" t="s">
        <v>265</v>
      </c>
      <c r="AI12" s="182">
        <v>1</v>
      </c>
      <c r="AJ12" s="187">
        <v>1</v>
      </c>
      <c r="AK12" s="192">
        <v>2</v>
      </c>
    </row>
    <row r="13" spans="1:37" x14ac:dyDescent="0.2">
      <c r="A13" s="5"/>
      <c r="B13" s="2" t="s">
        <v>142</v>
      </c>
      <c r="C13" s="2" t="s">
        <v>143</v>
      </c>
      <c r="D13" s="128"/>
      <c r="E13" s="130"/>
      <c r="F13" s="131"/>
      <c r="G13" s="129"/>
      <c r="H13" s="129"/>
      <c r="I13" s="129"/>
      <c r="J13" s="130"/>
      <c r="K13" s="129"/>
      <c r="L13" s="129"/>
      <c r="M13" s="129"/>
      <c r="N13" s="131"/>
      <c r="O13" s="266"/>
      <c r="P13" s="177"/>
      <c r="Q13" s="178">
        <v>1</v>
      </c>
      <c r="R13" s="179"/>
      <c r="S13" s="95"/>
      <c r="T13" s="95"/>
      <c r="U13" s="95"/>
      <c r="V13" s="178"/>
      <c r="W13" s="180"/>
      <c r="X13" s="180"/>
      <c r="Y13" s="180"/>
      <c r="Z13" s="179"/>
      <c r="AA13" s="35">
        <v>1</v>
      </c>
      <c r="AB13" s="215">
        <v>1</v>
      </c>
      <c r="AG13" s="44"/>
      <c r="AH13" s="16" t="s">
        <v>264</v>
      </c>
      <c r="AI13" s="182">
        <v>3</v>
      </c>
      <c r="AJ13" s="187">
        <v>3</v>
      </c>
      <c r="AK13" s="192">
        <v>6</v>
      </c>
    </row>
    <row r="14" spans="1:37" x14ac:dyDescent="0.2">
      <c r="A14" s="5"/>
      <c r="B14" s="2" t="s">
        <v>144</v>
      </c>
      <c r="C14" s="2" t="s">
        <v>121</v>
      </c>
      <c r="D14" s="128"/>
      <c r="E14" s="130"/>
      <c r="F14" s="131"/>
      <c r="G14" s="129"/>
      <c r="H14" s="129"/>
      <c r="I14" s="129"/>
      <c r="J14" s="130"/>
      <c r="K14" s="129"/>
      <c r="L14" s="129"/>
      <c r="M14" s="129"/>
      <c r="N14" s="131"/>
      <c r="O14" s="266"/>
      <c r="P14" s="177"/>
      <c r="Q14" s="178"/>
      <c r="R14" s="179"/>
      <c r="S14" s="95"/>
      <c r="T14" s="95"/>
      <c r="U14" s="95"/>
      <c r="V14" s="178"/>
      <c r="W14" s="180">
        <v>1</v>
      </c>
      <c r="X14" s="180"/>
      <c r="Y14" s="180"/>
      <c r="Z14" s="179"/>
      <c r="AA14" s="35">
        <v>1</v>
      </c>
      <c r="AB14" s="215">
        <v>1</v>
      </c>
      <c r="AG14" s="45"/>
      <c r="AH14" s="16" t="s">
        <v>267</v>
      </c>
      <c r="AI14" s="183">
        <v>1</v>
      </c>
      <c r="AJ14" s="188">
        <v>1</v>
      </c>
      <c r="AK14" s="193">
        <v>2</v>
      </c>
    </row>
    <row r="15" spans="1:37" x14ac:dyDescent="0.2">
      <c r="A15" s="5"/>
      <c r="B15" s="2" t="s">
        <v>146</v>
      </c>
      <c r="C15" s="2" t="s">
        <v>134</v>
      </c>
      <c r="D15" s="128"/>
      <c r="E15" s="130"/>
      <c r="F15" s="131"/>
      <c r="G15" s="129"/>
      <c r="H15" s="129"/>
      <c r="I15" s="129"/>
      <c r="J15" s="130"/>
      <c r="K15" s="129"/>
      <c r="L15" s="129"/>
      <c r="M15" s="129"/>
      <c r="N15" s="131"/>
      <c r="O15" s="266"/>
      <c r="P15" s="177"/>
      <c r="Q15" s="178"/>
      <c r="R15" s="179"/>
      <c r="S15" s="95"/>
      <c r="T15" s="95"/>
      <c r="U15" s="95"/>
      <c r="V15" s="178"/>
      <c r="W15" s="180"/>
      <c r="X15" s="180">
        <v>1</v>
      </c>
      <c r="Y15" s="180"/>
      <c r="Z15" s="179"/>
      <c r="AA15" s="35">
        <v>1</v>
      </c>
      <c r="AB15" s="215">
        <v>1</v>
      </c>
      <c r="AG15" s="199" t="s">
        <v>75</v>
      </c>
      <c r="AH15" s="200"/>
      <c r="AI15" s="201">
        <v>12</v>
      </c>
      <c r="AJ15" s="202">
        <v>14</v>
      </c>
      <c r="AK15" s="203">
        <v>26</v>
      </c>
    </row>
    <row r="16" spans="1:37" ht="13.5" thickBot="1" x14ac:dyDescent="0.25">
      <c r="A16" s="213" t="s">
        <v>268</v>
      </c>
      <c r="B16" s="230"/>
      <c r="C16" s="230"/>
      <c r="D16" s="253"/>
      <c r="E16" s="243">
        <v>2</v>
      </c>
      <c r="F16" s="243"/>
      <c r="G16" s="243"/>
      <c r="H16" s="243"/>
      <c r="I16" s="243"/>
      <c r="J16" s="243"/>
      <c r="K16" s="243">
        <v>1</v>
      </c>
      <c r="L16" s="243">
        <v>2</v>
      </c>
      <c r="M16" s="243"/>
      <c r="N16" s="217"/>
      <c r="O16" s="232">
        <v>5</v>
      </c>
      <c r="P16" s="255"/>
      <c r="Q16" s="225">
        <v>2</v>
      </c>
      <c r="R16" s="225"/>
      <c r="S16" s="255"/>
      <c r="T16" s="255"/>
      <c r="U16" s="255"/>
      <c r="V16" s="225"/>
      <c r="W16" s="225">
        <v>1</v>
      </c>
      <c r="X16" s="225">
        <v>2</v>
      </c>
      <c r="Y16" s="225"/>
      <c r="Z16" s="225"/>
      <c r="AA16" s="267">
        <v>5</v>
      </c>
      <c r="AB16" s="232">
        <v>10</v>
      </c>
      <c r="AG16" s="46" t="s">
        <v>82</v>
      </c>
      <c r="AH16" s="2" t="s">
        <v>259</v>
      </c>
      <c r="AI16" s="184">
        <v>1</v>
      </c>
      <c r="AJ16" s="189">
        <v>1</v>
      </c>
      <c r="AK16" s="194">
        <v>2</v>
      </c>
    </row>
    <row r="17" spans="1:37" x14ac:dyDescent="0.2">
      <c r="A17" s="2" t="s">
        <v>327</v>
      </c>
      <c r="B17" s="2" t="s">
        <v>25</v>
      </c>
      <c r="C17" s="2" t="s">
        <v>26</v>
      </c>
      <c r="D17" s="128"/>
      <c r="E17" s="130"/>
      <c r="F17" s="131"/>
      <c r="G17" s="129"/>
      <c r="H17" s="129"/>
      <c r="I17" s="129"/>
      <c r="J17" s="130"/>
      <c r="K17" s="129"/>
      <c r="L17" s="129">
        <v>1</v>
      </c>
      <c r="M17" s="129"/>
      <c r="N17" s="131"/>
      <c r="O17" s="266">
        <v>1</v>
      </c>
      <c r="P17" s="177"/>
      <c r="Q17" s="178"/>
      <c r="R17" s="179"/>
      <c r="S17" s="95"/>
      <c r="T17" s="95"/>
      <c r="U17" s="95"/>
      <c r="V17" s="178"/>
      <c r="W17" s="180"/>
      <c r="X17" s="180"/>
      <c r="Y17" s="180"/>
      <c r="Z17" s="179"/>
      <c r="AA17" s="35"/>
      <c r="AB17" s="215">
        <v>1</v>
      </c>
      <c r="AG17" s="199" t="s">
        <v>96</v>
      </c>
      <c r="AH17" s="200"/>
      <c r="AI17" s="201">
        <v>1</v>
      </c>
      <c r="AJ17" s="202">
        <v>1</v>
      </c>
      <c r="AK17" s="203">
        <v>2</v>
      </c>
    </row>
    <row r="18" spans="1:37" x14ac:dyDescent="0.2">
      <c r="A18" s="5"/>
      <c r="B18" s="2" t="s">
        <v>57</v>
      </c>
      <c r="C18" s="2" t="s">
        <v>58</v>
      </c>
      <c r="D18" s="128"/>
      <c r="E18" s="130"/>
      <c r="F18" s="131"/>
      <c r="G18" s="129"/>
      <c r="H18" s="129"/>
      <c r="I18" s="129"/>
      <c r="J18" s="130"/>
      <c r="K18" s="129"/>
      <c r="L18" s="129">
        <v>1</v>
      </c>
      <c r="M18" s="129"/>
      <c r="N18" s="131"/>
      <c r="O18" s="266">
        <v>1</v>
      </c>
      <c r="P18" s="177"/>
      <c r="Q18" s="178"/>
      <c r="R18" s="179"/>
      <c r="S18" s="95"/>
      <c r="T18" s="95"/>
      <c r="U18" s="95"/>
      <c r="V18" s="178"/>
      <c r="W18" s="180"/>
      <c r="X18" s="180"/>
      <c r="Y18" s="180"/>
      <c r="Z18" s="179"/>
      <c r="AA18" s="35"/>
      <c r="AB18" s="215">
        <v>1</v>
      </c>
      <c r="AG18" s="46" t="s">
        <v>205</v>
      </c>
      <c r="AH18" s="2" t="s">
        <v>266</v>
      </c>
      <c r="AI18" s="184">
        <v>1</v>
      </c>
      <c r="AJ18" s="189">
        <v>1</v>
      </c>
      <c r="AK18" s="194">
        <v>2</v>
      </c>
    </row>
    <row r="19" spans="1:37" x14ac:dyDescent="0.2">
      <c r="A19" s="5"/>
      <c r="B19" s="2" t="s">
        <v>133</v>
      </c>
      <c r="C19" s="2" t="s">
        <v>134</v>
      </c>
      <c r="D19" s="128"/>
      <c r="E19" s="130"/>
      <c r="F19" s="131"/>
      <c r="G19" s="129"/>
      <c r="H19" s="129"/>
      <c r="I19" s="129"/>
      <c r="J19" s="130"/>
      <c r="K19" s="129"/>
      <c r="L19" s="129"/>
      <c r="M19" s="129"/>
      <c r="N19" s="131"/>
      <c r="O19" s="266"/>
      <c r="P19" s="177"/>
      <c r="Q19" s="178"/>
      <c r="R19" s="179"/>
      <c r="S19" s="95"/>
      <c r="T19" s="95"/>
      <c r="U19" s="95"/>
      <c r="V19" s="178"/>
      <c r="W19" s="180"/>
      <c r="X19" s="180">
        <v>1</v>
      </c>
      <c r="Y19" s="180"/>
      <c r="Z19" s="179"/>
      <c r="AA19" s="35">
        <v>1</v>
      </c>
      <c r="AB19" s="215">
        <v>1</v>
      </c>
      <c r="AG19" s="199" t="s">
        <v>256</v>
      </c>
      <c r="AH19" s="200"/>
      <c r="AI19" s="201">
        <v>1</v>
      </c>
      <c r="AJ19" s="202">
        <v>1</v>
      </c>
      <c r="AK19" s="203">
        <v>2</v>
      </c>
    </row>
    <row r="20" spans="1:37" x14ac:dyDescent="0.2">
      <c r="A20" s="5"/>
      <c r="B20" s="2" t="s">
        <v>135</v>
      </c>
      <c r="C20" s="2" t="s">
        <v>136</v>
      </c>
      <c r="D20" s="128"/>
      <c r="E20" s="130"/>
      <c r="F20" s="131"/>
      <c r="G20" s="129"/>
      <c r="H20" s="129"/>
      <c r="I20" s="129"/>
      <c r="J20" s="130"/>
      <c r="K20" s="129"/>
      <c r="L20" s="129"/>
      <c r="M20" s="129"/>
      <c r="N20" s="131"/>
      <c r="O20" s="266"/>
      <c r="P20" s="177"/>
      <c r="Q20" s="178"/>
      <c r="R20" s="179"/>
      <c r="S20" s="95"/>
      <c r="T20" s="95"/>
      <c r="U20" s="95"/>
      <c r="V20" s="178"/>
      <c r="W20" s="180"/>
      <c r="X20" s="180">
        <v>1</v>
      </c>
      <c r="Y20" s="180"/>
      <c r="Z20" s="179"/>
      <c r="AA20" s="35">
        <v>1</v>
      </c>
      <c r="AB20" s="215">
        <v>1</v>
      </c>
      <c r="AG20" s="46" t="s">
        <v>118</v>
      </c>
      <c r="AH20" s="2" t="s">
        <v>265</v>
      </c>
      <c r="AI20" s="184">
        <v>3</v>
      </c>
      <c r="AJ20" s="189">
        <v>2</v>
      </c>
      <c r="AK20" s="194">
        <v>5</v>
      </c>
    </row>
    <row r="21" spans="1:37" ht="13.5" thickBot="1" x14ac:dyDescent="0.25">
      <c r="A21" s="213" t="s">
        <v>328</v>
      </c>
      <c r="B21" s="230"/>
      <c r="C21" s="230"/>
      <c r="D21" s="253"/>
      <c r="E21" s="243"/>
      <c r="F21" s="244"/>
      <c r="G21" s="244"/>
      <c r="H21" s="244"/>
      <c r="I21" s="244"/>
      <c r="J21" s="245"/>
      <c r="K21" s="244"/>
      <c r="L21" s="244">
        <v>2</v>
      </c>
      <c r="M21" s="244"/>
      <c r="N21" s="248"/>
      <c r="O21" s="232">
        <v>2</v>
      </c>
      <c r="P21" s="255"/>
      <c r="Q21" s="256"/>
      <c r="R21" s="259"/>
      <c r="S21" s="261"/>
      <c r="T21" s="261"/>
      <c r="U21" s="261"/>
      <c r="V21" s="256"/>
      <c r="W21" s="259"/>
      <c r="X21" s="259">
        <v>2</v>
      </c>
      <c r="Y21" s="259"/>
      <c r="Z21" s="259"/>
      <c r="AA21" s="267">
        <v>2</v>
      </c>
      <c r="AB21" s="232">
        <v>4</v>
      </c>
      <c r="AG21" s="47"/>
      <c r="AH21" s="16" t="s">
        <v>257</v>
      </c>
      <c r="AI21" s="185">
        <v>2</v>
      </c>
      <c r="AJ21" s="187"/>
      <c r="AK21" s="192">
        <v>2</v>
      </c>
    </row>
    <row r="22" spans="1:37" x14ac:dyDescent="0.2">
      <c r="A22" s="2" t="s">
        <v>263</v>
      </c>
      <c r="B22" s="2" t="s">
        <v>51</v>
      </c>
      <c r="C22" s="2" t="s">
        <v>52</v>
      </c>
      <c r="D22" s="128"/>
      <c r="E22" s="130"/>
      <c r="F22" s="131"/>
      <c r="G22" s="129"/>
      <c r="H22" s="129"/>
      <c r="I22" s="129"/>
      <c r="J22" s="130"/>
      <c r="K22" s="129"/>
      <c r="L22" s="129"/>
      <c r="M22" s="129"/>
      <c r="N22" s="131"/>
      <c r="O22" s="266"/>
      <c r="P22" s="177"/>
      <c r="Q22" s="178">
        <v>1</v>
      </c>
      <c r="R22" s="179"/>
      <c r="S22" s="95"/>
      <c r="T22" s="95"/>
      <c r="U22" s="95"/>
      <c r="V22" s="178"/>
      <c r="W22" s="180"/>
      <c r="X22" s="180"/>
      <c r="Y22" s="180"/>
      <c r="Z22" s="179"/>
      <c r="AA22" s="35">
        <v>1</v>
      </c>
      <c r="AB22" s="215">
        <v>1</v>
      </c>
      <c r="AG22" s="199" t="s">
        <v>197</v>
      </c>
      <c r="AH22" s="200"/>
      <c r="AI22" s="201">
        <v>5</v>
      </c>
      <c r="AJ22" s="202">
        <v>2</v>
      </c>
      <c r="AK22" s="203">
        <v>7</v>
      </c>
    </row>
    <row r="23" spans="1:37" x14ac:dyDescent="0.2">
      <c r="A23" s="5"/>
      <c r="B23" s="2" t="s">
        <v>53</v>
      </c>
      <c r="C23" s="2" t="s">
        <v>54</v>
      </c>
      <c r="D23" s="128"/>
      <c r="E23" s="130"/>
      <c r="F23" s="131"/>
      <c r="G23" s="129"/>
      <c r="H23" s="129"/>
      <c r="I23" s="129"/>
      <c r="J23" s="130"/>
      <c r="K23" s="129"/>
      <c r="L23" s="129">
        <v>1</v>
      </c>
      <c r="M23" s="129"/>
      <c r="N23" s="131"/>
      <c r="O23" s="266">
        <v>1</v>
      </c>
      <c r="P23" s="177"/>
      <c r="Q23" s="178"/>
      <c r="R23" s="179"/>
      <c r="S23" s="95"/>
      <c r="T23" s="95"/>
      <c r="U23" s="95"/>
      <c r="V23" s="178"/>
      <c r="W23" s="180"/>
      <c r="X23" s="180"/>
      <c r="Y23" s="180"/>
      <c r="Z23" s="179"/>
      <c r="AA23" s="35"/>
      <c r="AB23" s="215">
        <v>1</v>
      </c>
      <c r="AG23" s="46" t="s">
        <v>125</v>
      </c>
      <c r="AH23" s="2" t="s">
        <v>257</v>
      </c>
      <c r="AI23" s="184"/>
      <c r="AJ23" s="189">
        <v>1</v>
      </c>
      <c r="AK23" s="194">
        <v>1</v>
      </c>
    </row>
    <row r="24" spans="1:37" x14ac:dyDescent="0.2">
      <c r="A24" s="5"/>
      <c r="B24" s="2" t="s">
        <v>160</v>
      </c>
      <c r="C24" s="2" t="s">
        <v>50</v>
      </c>
      <c r="D24" s="128"/>
      <c r="E24" s="130"/>
      <c r="F24" s="131"/>
      <c r="G24" s="129"/>
      <c r="H24" s="129"/>
      <c r="I24" s="129"/>
      <c r="J24" s="130"/>
      <c r="K24" s="129"/>
      <c r="L24" s="129">
        <v>1</v>
      </c>
      <c r="M24" s="129"/>
      <c r="N24" s="131"/>
      <c r="O24" s="266">
        <v>1</v>
      </c>
      <c r="P24" s="177"/>
      <c r="Q24" s="178"/>
      <c r="R24" s="179"/>
      <c r="S24" s="95"/>
      <c r="T24" s="95"/>
      <c r="U24" s="95"/>
      <c r="V24" s="178"/>
      <c r="W24" s="180"/>
      <c r="X24" s="180"/>
      <c r="Y24" s="180"/>
      <c r="Z24" s="179"/>
      <c r="AA24" s="35"/>
      <c r="AB24" s="215">
        <v>1</v>
      </c>
      <c r="AG24" s="199" t="s">
        <v>198</v>
      </c>
      <c r="AH24" s="200"/>
      <c r="AI24" s="201"/>
      <c r="AJ24" s="202">
        <v>1</v>
      </c>
      <c r="AK24" s="203">
        <v>1</v>
      </c>
    </row>
    <row r="25" spans="1:37" x14ac:dyDescent="0.2">
      <c r="A25" s="5"/>
      <c r="B25" s="2" t="s">
        <v>161</v>
      </c>
      <c r="C25" s="2" t="s">
        <v>55</v>
      </c>
      <c r="D25" s="128"/>
      <c r="E25" s="130">
        <v>1</v>
      </c>
      <c r="F25" s="131"/>
      <c r="G25" s="129"/>
      <c r="H25" s="129"/>
      <c r="I25" s="129"/>
      <c r="J25" s="130"/>
      <c r="K25" s="129"/>
      <c r="L25" s="129"/>
      <c r="M25" s="129"/>
      <c r="N25" s="131"/>
      <c r="O25" s="266">
        <v>1</v>
      </c>
      <c r="P25" s="177"/>
      <c r="Q25" s="178"/>
      <c r="R25" s="179"/>
      <c r="S25" s="95"/>
      <c r="T25" s="95"/>
      <c r="U25" s="95"/>
      <c r="V25" s="178"/>
      <c r="W25" s="180"/>
      <c r="X25" s="180"/>
      <c r="Y25" s="180"/>
      <c r="Z25" s="179"/>
      <c r="AA25" s="35"/>
      <c r="AB25" s="215">
        <v>1</v>
      </c>
      <c r="AG25" s="43" t="s">
        <v>31</v>
      </c>
      <c r="AH25" s="2" t="s">
        <v>200</v>
      </c>
      <c r="AI25" s="181">
        <v>2</v>
      </c>
      <c r="AJ25" s="186"/>
      <c r="AK25" s="191">
        <v>2</v>
      </c>
    </row>
    <row r="26" spans="1:37" x14ac:dyDescent="0.2">
      <c r="A26" s="5"/>
      <c r="B26" s="2" t="s">
        <v>162</v>
      </c>
      <c r="C26" s="2" t="s">
        <v>50</v>
      </c>
      <c r="D26" s="128"/>
      <c r="E26" s="130"/>
      <c r="F26" s="131"/>
      <c r="G26" s="129"/>
      <c r="H26" s="129"/>
      <c r="I26" s="129"/>
      <c r="J26" s="130"/>
      <c r="K26" s="129"/>
      <c r="L26" s="129"/>
      <c r="M26" s="129"/>
      <c r="N26" s="131"/>
      <c r="O26" s="266"/>
      <c r="P26" s="177"/>
      <c r="Q26" s="178"/>
      <c r="R26" s="179"/>
      <c r="S26" s="95"/>
      <c r="T26" s="95"/>
      <c r="U26" s="95"/>
      <c r="V26" s="178"/>
      <c r="W26" s="180"/>
      <c r="X26" s="180">
        <v>1</v>
      </c>
      <c r="Y26" s="180"/>
      <c r="Z26" s="179"/>
      <c r="AA26" s="35">
        <v>1</v>
      </c>
      <c r="AB26" s="215">
        <v>1</v>
      </c>
      <c r="AG26" s="44"/>
      <c r="AH26" s="16" t="s">
        <v>262</v>
      </c>
      <c r="AI26" s="182">
        <v>1</v>
      </c>
      <c r="AJ26" s="187">
        <v>1</v>
      </c>
      <c r="AK26" s="192">
        <v>2</v>
      </c>
    </row>
    <row r="27" spans="1:37" x14ac:dyDescent="0.2">
      <c r="A27" s="5"/>
      <c r="B27" s="2" t="s">
        <v>163</v>
      </c>
      <c r="C27" s="2" t="s">
        <v>164</v>
      </c>
      <c r="D27" s="128"/>
      <c r="E27" s="130"/>
      <c r="F27" s="131"/>
      <c r="G27" s="129"/>
      <c r="H27" s="129"/>
      <c r="I27" s="129"/>
      <c r="J27" s="130"/>
      <c r="K27" s="129"/>
      <c r="L27" s="129"/>
      <c r="M27" s="129"/>
      <c r="N27" s="131"/>
      <c r="O27" s="266"/>
      <c r="P27" s="177"/>
      <c r="Q27" s="178"/>
      <c r="R27" s="179"/>
      <c r="S27" s="95"/>
      <c r="T27" s="95"/>
      <c r="U27" s="95"/>
      <c r="V27" s="178"/>
      <c r="W27" s="180"/>
      <c r="X27" s="180">
        <v>1</v>
      </c>
      <c r="Y27" s="180"/>
      <c r="Z27" s="179"/>
      <c r="AA27" s="35">
        <v>1</v>
      </c>
      <c r="AB27" s="215">
        <v>1</v>
      </c>
      <c r="AG27" s="44"/>
      <c r="AH27" s="16" t="s">
        <v>265</v>
      </c>
      <c r="AI27" s="182">
        <v>2</v>
      </c>
      <c r="AJ27" s="187">
        <v>3</v>
      </c>
      <c r="AK27" s="192">
        <v>5</v>
      </c>
    </row>
    <row r="28" spans="1:37" ht="13.5" thickBot="1" x14ac:dyDescent="0.25">
      <c r="A28" s="213" t="s">
        <v>269</v>
      </c>
      <c r="B28" s="230"/>
      <c r="C28" s="230"/>
      <c r="D28" s="253"/>
      <c r="E28" s="243">
        <v>1</v>
      </c>
      <c r="F28" s="243"/>
      <c r="G28" s="243"/>
      <c r="H28" s="243"/>
      <c r="I28" s="243"/>
      <c r="J28" s="243"/>
      <c r="K28" s="243"/>
      <c r="L28" s="243">
        <v>2</v>
      </c>
      <c r="M28" s="243"/>
      <c r="N28" s="217"/>
      <c r="O28" s="232">
        <v>3</v>
      </c>
      <c r="P28" s="255"/>
      <c r="Q28" s="225">
        <v>1</v>
      </c>
      <c r="R28" s="225"/>
      <c r="S28" s="255"/>
      <c r="T28" s="255"/>
      <c r="U28" s="255"/>
      <c r="V28" s="225"/>
      <c r="W28" s="225"/>
      <c r="X28" s="225">
        <v>2</v>
      </c>
      <c r="Y28" s="225"/>
      <c r="Z28" s="225"/>
      <c r="AA28" s="267">
        <v>3</v>
      </c>
      <c r="AB28" s="232">
        <v>6</v>
      </c>
      <c r="AG28" s="45"/>
      <c r="AH28" s="16" t="s">
        <v>266</v>
      </c>
      <c r="AI28" s="183">
        <v>2</v>
      </c>
      <c r="AJ28" s="188">
        <v>2</v>
      </c>
      <c r="AK28" s="193">
        <v>4</v>
      </c>
    </row>
    <row r="29" spans="1:37" x14ac:dyDescent="0.2">
      <c r="A29" s="2" t="s">
        <v>261</v>
      </c>
      <c r="B29" s="2" t="s">
        <v>70</v>
      </c>
      <c r="C29" s="2" t="s">
        <v>71</v>
      </c>
      <c r="D29" s="128"/>
      <c r="E29" s="130">
        <v>1</v>
      </c>
      <c r="F29" s="131"/>
      <c r="G29" s="129"/>
      <c r="H29" s="129"/>
      <c r="I29" s="129"/>
      <c r="J29" s="130"/>
      <c r="K29" s="129"/>
      <c r="L29" s="129"/>
      <c r="M29" s="129"/>
      <c r="N29" s="131"/>
      <c r="O29" s="266">
        <v>1</v>
      </c>
      <c r="P29" s="177"/>
      <c r="Q29" s="178"/>
      <c r="R29" s="179"/>
      <c r="S29" s="95"/>
      <c r="T29" s="95"/>
      <c r="U29" s="95"/>
      <c r="V29" s="178"/>
      <c r="W29" s="180"/>
      <c r="X29" s="180"/>
      <c r="Y29" s="180"/>
      <c r="Z29" s="179"/>
      <c r="AA29" s="35"/>
      <c r="AB29" s="215">
        <v>1</v>
      </c>
      <c r="AG29" s="199" t="s">
        <v>76</v>
      </c>
      <c r="AH29" s="200"/>
      <c r="AI29" s="201">
        <v>7</v>
      </c>
      <c r="AJ29" s="202">
        <v>6</v>
      </c>
      <c r="AK29" s="203">
        <v>13</v>
      </c>
    </row>
    <row r="30" spans="1:37" x14ac:dyDescent="0.2">
      <c r="A30" s="5"/>
      <c r="B30" s="2" t="s">
        <v>147</v>
      </c>
      <c r="C30" s="2" t="s">
        <v>47</v>
      </c>
      <c r="D30" s="128"/>
      <c r="E30" s="130"/>
      <c r="F30" s="131"/>
      <c r="G30" s="129"/>
      <c r="H30" s="129"/>
      <c r="I30" s="129"/>
      <c r="J30" s="130"/>
      <c r="K30" s="129"/>
      <c r="L30" s="129">
        <v>1</v>
      </c>
      <c r="M30" s="129"/>
      <c r="N30" s="131"/>
      <c r="O30" s="266">
        <v>1</v>
      </c>
      <c r="P30" s="177"/>
      <c r="Q30" s="178"/>
      <c r="R30" s="179"/>
      <c r="S30" s="95"/>
      <c r="T30" s="95"/>
      <c r="U30" s="95"/>
      <c r="V30" s="178"/>
      <c r="W30" s="180"/>
      <c r="X30" s="180"/>
      <c r="Y30" s="180"/>
      <c r="Z30" s="179"/>
      <c r="AA30" s="35"/>
      <c r="AB30" s="215">
        <v>1</v>
      </c>
      <c r="AG30" s="43" t="s">
        <v>21</v>
      </c>
      <c r="AH30" s="2" t="s">
        <v>260</v>
      </c>
      <c r="AI30" s="181">
        <v>1</v>
      </c>
      <c r="AJ30" s="186">
        <v>1</v>
      </c>
      <c r="AK30" s="191">
        <v>2</v>
      </c>
    </row>
    <row r="31" spans="1:37" x14ac:dyDescent="0.2">
      <c r="A31" s="5"/>
      <c r="B31" s="2" t="s">
        <v>148</v>
      </c>
      <c r="C31" s="2" t="s">
        <v>149</v>
      </c>
      <c r="D31" s="128"/>
      <c r="E31" s="130"/>
      <c r="F31" s="131"/>
      <c r="G31" s="129"/>
      <c r="H31" s="129"/>
      <c r="I31" s="129"/>
      <c r="J31" s="130"/>
      <c r="K31" s="129"/>
      <c r="L31" s="129"/>
      <c r="M31" s="129"/>
      <c r="N31" s="131"/>
      <c r="O31" s="266"/>
      <c r="P31" s="177"/>
      <c r="Q31" s="178">
        <v>1</v>
      </c>
      <c r="R31" s="179"/>
      <c r="S31" s="95"/>
      <c r="T31" s="95"/>
      <c r="U31" s="95"/>
      <c r="V31" s="178"/>
      <c r="W31" s="180"/>
      <c r="X31" s="180"/>
      <c r="Y31" s="180"/>
      <c r="Z31" s="179"/>
      <c r="AA31" s="35">
        <v>1</v>
      </c>
      <c r="AB31" s="215">
        <v>1</v>
      </c>
      <c r="AG31" s="45"/>
      <c r="AH31" s="16" t="s">
        <v>265</v>
      </c>
      <c r="AI31" s="183">
        <v>1</v>
      </c>
      <c r="AJ31" s="188">
        <v>1</v>
      </c>
      <c r="AK31" s="193">
        <v>2</v>
      </c>
    </row>
    <row r="32" spans="1:37" x14ac:dyDescent="0.2">
      <c r="A32" s="5"/>
      <c r="B32" s="2" t="s">
        <v>150</v>
      </c>
      <c r="C32" s="2" t="s">
        <v>119</v>
      </c>
      <c r="D32" s="128"/>
      <c r="E32" s="130"/>
      <c r="F32" s="131"/>
      <c r="G32" s="129"/>
      <c r="H32" s="129"/>
      <c r="I32" s="129"/>
      <c r="J32" s="130"/>
      <c r="K32" s="129"/>
      <c r="L32" s="129"/>
      <c r="M32" s="129"/>
      <c r="N32" s="131"/>
      <c r="O32" s="266"/>
      <c r="P32" s="177"/>
      <c r="Q32" s="178"/>
      <c r="R32" s="179"/>
      <c r="S32" s="95"/>
      <c r="T32" s="95"/>
      <c r="U32" s="95"/>
      <c r="V32" s="178"/>
      <c r="W32" s="180"/>
      <c r="X32" s="180">
        <v>1</v>
      </c>
      <c r="Y32" s="180"/>
      <c r="Z32" s="179"/>
      <c r="AA32" s="35">
        <v>1</v>
      </c>
      <c r="AB32" s="215">
        <v>1</v>
      </c>
      <c r="AG32" s="199" t="s">
        <v>77</v>
      </c>
      <c r="AH32" s="200"/>
      <c r="AI32" s="201">
        <v>2</v>
      </c>
      <c r="AJ32" s="202">
        <v>2</v>
      </c>
      <c r="AK32" s="203">
        <v>4</v>
      </c>
    </row>
    <row r="33" spans="1:37" ht="13.5" thickBot="1" x14ac:dyDescent="0.25">
      <c r="A33" s="213" t="s">
        <v>270</v>
      </c>
      <c r="B33" s="230"/>
      <c r="C33" s="230"/>
      <c r="D33" s="253"/>
      <c r="E33" s="243">
        <v>1</v>
      </c>
      <c r="F33" s="243"/>
      <c r="G33" s="243"/>
      <c r="H33" s="243"/>
      <c r="I33" s="243"/>
      <c r="J33" s="243"/>
      <c r="K33" s="243"/>
      <c r="L33" s="243">
        <v>1</v>
      </c>
      <c r="M33" s="243"/>
      <c r="N33" s="217"/>
      <c r="O33" s="232">
        <v>2</v>
      </c>
      <c r="P33" s="255"/>
      <c r="Q33" s="225">
        <v>1</v>
      </c>
      <c r="R33" s="225"/>
      <c r="S33" s="255"/>
      <c r="T33" s="255"/>
      <c r="U33" s="255"/>
      <c r="V33" s="225"/>
      <c r="W33" s="225"/>
      <c r="X33" s="225">
        <v>1</v>
      </c>
      <c r="Y33" s="225"/>
      <c r="Z33" s="225"/>
      <c r="AA33" s="267">
        <v>2</v>
      </c>
      <c r="AB33" s="232">
        <v>4</v>
      </c>
      <c r="AG33" s="43" t="s">
        <v>19</v>
      </c>
      <c r="AH33" s="2" t="s">
        <v>260</v>
      </c>
      <c r="AI33" s="181">
        <v>2</v>
      </c>
      <c r="AJ33" s="186">
        <v>2</v>
      </c>
      <c r="AK33" s="191">
        <v>4</v>
      </c>
    </row>
    <row r="34" spans="1:37" x14ac:dyDescent="0.2">
      <c r="A34" s="2" t="s">
        <v>200</v>
      </c>
      <c r="B34" s="2" t="s">
        <v>80</v>
      </c>
      <c r="C34" s="2" t="s">
        <v>81</v>
      </c>
      <c r="D34" s="128"/>
      <c r="E34" s="130"/>
      <c r="F34" s="131"/>
      <c r="G34" s="129"/>
      <c r="H34" s="129"/>
      <c r="I34" s="129"/>
      <c r="J34" s="130">
        <v>1</v>
      </c>
      <c r="K34" s="129"/>
      <c r="L34" s="129"/>
      <c r="M34" s="129"/>
      <c r="N34" s="131"/>
      <c r="O34" s="266">
        <v>1</v>
      </c>
      <c r="P34" s="177"/>
      <c r="Q34" s="178"/>
      <c r="R34" s="179"/>
      <c r="S34" s="95"/>
      <c r="T34" s="95"/>
      <c r="U34" s="95"/>
      <c r="V34" s="178"/>
      <c r="W34" s="180"/>
      <c r="X34" s="180"/>
      <c r="Y34" s="180"/>
      <c r="Z34" s="179"/>
      <c r="AA34" s="35"/>
      <c r="AB34" s="215">
        <v>1</v>
      </c>
      <c r="AG34" s="44"/>
      <c r="AH34" s="16" t="s">
        <v>131</v>
      </c>
      <c r="AI34" s="182"/>
      <c r="AJ34" s="187">
        <v>2</v>
      </c>
      <c r="AK34" s="192">
        <v>2</v>
      </c>
    </row>
    <row r="35" spans="1:37" x14ac:dyDescent="0.2">
      <c r="A35" s="5"/>
      <c r="B35" s="2" t="s">
        <v>201</v>
      </c>
      <c r="C35" s="2" t="s">
        <v>50</v>
      </c>
      <c r="D35" s="128"/>
      <c r="E35" s="130"/>
      <c r="F35" s="131"/>
      <c r="G35" s="129"/>
      <c r="H35" s="129"/>
      <c r="I35" s="129"/>
      <c r="J35" s="130">
        <v>1</v>
      </c>
      <c r="K35" s="129"/>
      <c r="L35" s="129"/>
      <c r="M35" s="129"/>
      <c r="N35" s="131"/>
      <c r="O35" s="266">
        <v>1</v>
      </c>
      <c r="P35" s="177"/>
      <c r="Q35" s="178"/>
      <c r="R35" s="179"/>
      <c r="S35" s="95"/>
      <c r="T35" s="95"/>
      <c r="U35" s="95"/>
      <c r="V35" s="178"/>
      <c r="W35" s="180"/>
      <c r="X35" s="180"/>
      <c r="Y35" s="180"/>
      <c r="Z35" s="179"/>
      <c r="AA35" s="35"/>
      <c r="AB35" s="215">
        <v>1</v>
      </c>
      <c r="AG35" s="44"/>
      <c r="AH35" s="16" t="s">
        <v>263</v>
      </c>
      <c r="AI35" s="182">
        <v>2</v>
      </c>
      <c r="AJ35" s="187">
        <v>2</v>
      </c>
      <c r="AK35" s="192">
        <v>4</v>
      </c>
    </row>
    <row r="36" spans="1:37" x14ac:dyDescent="0.2">
      <c r="A36" s="5"/>
      <c r="B36" s="2" t="s">
        <v>202</v>
      </c>
      <c r="C36" s="2" t="s">
        <v>203</v>
      </c>
      <c r="D36" s="128"/>
      <c r="E36" s="130"/>
      <c r="F36" s="131"/>
      <c r="G36" s="129"/>
      <c r="H36" s="129"/>
      <c r="I36" s="129"/>
      <c r="J36" s="130"/>
      <c r="K36" s="129"/>
      <c r="L36" s="129"/>
      <c r="M36" s="129"/>
      <c r="N36" s="131"/>
      <c r="O36" s="266"/>
      <c r="P36" s="177"/>
      <c r="Q36" s="178">
        <v>1</v>
      </c>
      <c r="R36" s="179"/>
      <c r="S36" s="95"/>
      <c r="T36" s="95"/>
      <c r="U36" s="95"/>
      <c r="V36" s="178"/>
      <c r="W36" s="180"/>
      <c r="X36" s="180"/>
      <c r="Y36" s="180"/>
      <c r="Z36" s="179"/>
      <c r="AA36" s="35">
        <v>1</v>
      </c>
      <c r="AB36" s="215">
        <v>1</v>
      </c>
      <c r="AG36" s="44"/>
      <c r="AH36" s="16" t="s">
        <v>261</v>
      </c>
      <c r="AI36" s="182">
        <v>1</v>
      </c>
      <c r="AJ36" s="187">
        <v>1</v>
      </c>
      <c r="AK36" s="192">
        <v>2</v>
      </c>
    </row>
    <row r="37" spans="1:37" x14ac:dyDescent="0.2">
      <c r="A37" s="5"/>
      <c r="B37" s="2" t="s">
        <v>204</v>
      </c>
      <c r="C37" s="2" t="s">
        <v>91</v>
      </c>
      <c r="D37" s="128"/>
      <c r="E37" s="130"/>
      <c r="F37" s="131"/>
      <c r="G37" s="129"/>
      <c r="H37" s="129"/>
      <c r="I37" s="129"/>
      <c r="J37" s="130"/>
      <c r="K37" s="129"/>
      <c r="L37" s="129"/>
      <c r="M37" s="129"/>
      <c r="N37" s="131"/>
      <c r="O37" s="266"/>
      <c r="P37" s="177"/>
      <c r="Q37" s="178">
        <v>1</v>
      </c>
      <c r="R37" s="179"/>
      <c r="S37" s="95"/>
      <c r="T37" s="95"/>
      <c r="U37" s="95"/>
      <c r="V37" s="178"/>
      <c r="W37" s="180"/>
      <c r="X37" s="180"/>
      <c r="Y37" s="180"/>
      <c r="Z37" s="179"/>
      <c r="AA37" s="35">
        <v>1</v>
      </c>
      <c r="AB37" s="215">
        <v>1</v>
      </c>
      <c r="AG37" s="44"/>
      <c r="AH37" s="16" t="s">
        <v>262</v>
      </c>
      <c r="AI37" s="182">
        <v>2</v>
      </c>
      <c r="AJ37" s="187">
        <v>2</v>
      </c>
      <c r="AK37" s="192">
        <v>4</v>
      </c>
    </row>
    <row r="38" spans="1:37" ht="13.5" thickBot="1" x14ac:dyDescent="0.25">
      <c r="A38" s="213" t="s">
        <v>255</v>
      </c>
      <c r="B38" s="230"/>
      <c r="C38" s="230"/>
      <c r="D38" s="253"/>
      <c r="E38" s="243"/>
      <c r="F38" s="243"/>
      <c r="G38" s="243"/>
      <c r="H38" s="243"/>
      <c r="I38" s="243"/>
      <c r="J38" s="243">
        <v>2</v>
      </c>
      <c r="K38" s="243"/>
      <c r="L38" s="243"/>
      <c r="M38" s="243"/>
      <c r="N38" s="217"/>
      <c r="O38" s="232">
        <v>2</v>
      </c>
      <c r="P38" s="255"/>
      <c r="Q38" s="225">
        <v>2</v>
      </c>
      <c r="R38" s="225"/>
      <c r="S38" s="255"/>
      <c r="T38" s="255"/>
      <c r="U38" s="255"/>
      <c r="V38" s="225"/>
      <c r="W38" s="225"/>
      <c r="X38" s="225"/>
      <c r="Y38" s="225"/>
      <c r="Z38" s="225"/>
      <c r="AA38" s="267">
        <v>2</v>
      </c>
      <c r="AB38" s="232">
        <v>4</v>
      </c>
      <c r="AG38" s="44"/>
      <c r="AH38" s="16" t="s">
        <v>258</v>
      </c>
      <c r="AI38" s="182">
        <v>2</v>
      </c>
      <c r="AJ38" s="187">
        <v>2</v>
      </c>
      <c r="AK38" s="192">
        <v>4</v>
      </c>
    </row>
    <row r="39" spans="1:37" x14ac:dyDescent="0.2">
      <c r="A39" s="2" t="s">
        <v>1</v>
      </c>
      <c r="B39" s="2" t="s">
        <v>32</v>
      </c>
      <c r="C39" s="2" t="s">
        <v>193</v>
      </c>
      <c r="D39" s="128"/>
      <c r="E39" s="130">
        <v>1</v>
      </c>
      <c r="F39" s="131"/>
      <c r="G39" s="129"/>
      <c r="H39" s="129"/>
      <c r="I39" s="129"/>
      <c r="J39" s="130"/>
      <c r="K39" s="129"/>
      <c r="L39" s="129"/>
      <c r="M39" s="129"/>
      <c r="N39" s="131"/>
      <c r="O39" s="266">
        <v>1</v>
      </c>
      <c r="P39" s="177"/>
      <c r="Q39" s="178"/>
      <c r="R39" s="179"/>
      <c r="S39" s="95"/>
      <c r="T39" s="95"/>
      <c r="U39" s="95"/>
      <c r="V39" s="178"/>
      <c r="W39" s="180"/>
      <c r="X39" s="180"/>
      <c r="Y39" s="180"/>
      <c r="Z39" s="179"/>
      <c r="AA39" s="35"/>
      <c r="AB39" s="215">
        <v>1</v>
      </c>
      <c r="AG39" s="44"/>
      <c r="AH39" s="16" t="s">
        <v>265</v>
      </c>
      <c r="AI39" s="182">
        <v>5</v>
      </c>
      <c r="AJ39" s="187">
        <v>5</v>
      </c>
      <c r="AK39" s="192">
        <v>10</v>
      </c>
    </row>
    <row r="40" spans="1:37" x14ac:dyDescent="0.2">
      <c r="A40" s="5"/>
      <c r="B40" s="2" t="s">
        <v>33</v>
      </c>
      <c r="C40" s="2" t="s">
        <v>192</v>
      </c>
      <c r="D40" s="128"/>
      <c r="E40" s="130">
        <v>1</v>
      </c>
      <c r="F40" s="131"/>
      <c r="G40" s="129"/>
      <c r="H40" s="129"/>
      <c r="I40" s="129"/>
      <c r="J40" s="130"/>
      <c r="K40" s="129"/>
      <c r="L40" s="129"/>
      <c r="M40" s="129"/>
      <c r="N40" s="131"/>
      <c r="O40" s="266">
        <v>1</v>
      </c>
      <c r="P40" s="177"/>
      <c r="Q40" s="178">
        <v>1</v>
      </c>
      <c r="R40" s="179"/>
      <c r="S40" s="95"/>
      <c r="T40" s="95"/>
      <c r="U40" s="95"/>
      <c r="V40" s="178"/>
      <c r="W40" s="180"/>
      <c r="X40" s="180"/>
      <c r="Y40" s="180"/>
      <c r="Z40" s="179"/>
      <c r="AA40" s="35">
        <v>1</v>
      </c>
      <c r="AB40" s="215">
        <v>2</v>
      </c>
      <c r="AG40" s="44"/>
      <c r="AH40" s="16" t="s">
        <v>257</v>
      </c>
      <c r="AI40" s="182">
        <v>2</v>
      </c>
      <c r="AJ40" s="187">
        <v>2</v>
      </c>
      <c r="AK40" s="192">
        <v>4</v>
      </c>
    </row>
    <row r="41" spans="1:37" x14ac:dyDescent="0.2">
      <c r="A41" s="5"/>
      <c r="B41" s="2" t="s">
        <v>194</v>
      </c>
      <c r="C41" s="2" t="s">
        <v>195</v>
      </c>
      <c r="D41" s="128"/>
      <c r="E41" s="130"/>
      <c r="F41" s="131"/>
      <c r="G41" s="129"/>
      <c r="H41" s="129"/>
      <c r="I41" s="129"/>
      <c r="J41" s="130"/>
      <c r="K41" s="129"/>
      <c r="L41" s="129"/>
      <c r="M41" s="129"/>
      <c r="N41" s="131"/>
      <c r="O41" s="266"/>
      <c r="P41" s="177"/>
      <c r="Q41" s="178">
        <v>1</v>
      </c>
      <c r="R41" s="179"/>
      <c r="S41" s="95"/>
      <c r="T41" s="95"/>
      <c r="U41" s="95"/>
      <c r="V41" s="178"/>
      <c r="W41" s="180"/>
      <c r="X41" s="180"/>
      <c r="Y41" s="180"/>
      <c r="Z41" s="179"/>
      <c r="AA41" s="35">
        <v>1</v>
      </c>
      <c r="AB41" s="215">
        <v>1</v>
      </c>
      <c r="AG41" s="44"/>
      <c r="AH41" s="16" t="s">
        <v>264</v>
      </c>
      <c r="AI41" s="182">
        <v>1</v>
      </c>
      <c r="AJ41" s="187">
        <v>1</v>
      </c>
      <c r="AK41" s="192">
        <v>2</v>
      </c>
    </row>
    <row r="42" spans="1:37" ht="13.5" thickBot="1" x14ac:dyDescent="0.25">
      <c r="A42" s="213" t="s">
        <v>34</v>
      </c>
      <c r="B42" s="230"/>
      <c r="C42" s="230"/>
      <c r="D42" s="253"/>
      <c r="E42" s="243">
        <v>2</v>
      </c>
      <c r="F42" s="243"/>
      <c r="G42" s="243"/>
      <c r="H42" s="243"/>
      <c r="I42" s="243"/>
      <c r="J42" s="243"/>
      <c r="K42" s="243"/>
      <c r="L42" s="243"/>
      <c r="M42" s="243"/>
      <c r="N42" s="217"/>
      <c r="O42" s="232">
        <v>2</v>
      </c>
      <c r="P42" s="255"/>
      <c r="Q42" s="225">
        <v>2</v>
      </c>
      <c r="R42" s="225"/>
      <c r="S42" s="255"/>
      <c r="T42" s="255"/>
      <c r="U42" s="255"/>
      <c r="V42" s="225"/>
      <c r="W42" s="225"/>
      <c r="X42" s="225"/>
      <c r="Y42" s="225"/>
      <c r="Z42" s="225"/>
      <c r="AA42" s="267">
        <v>2</v>
      </c>
      <c r="AB42" s="232">
        <v>4</v>
      </c>
      <c r="AG42" s="44"/>
      <c r="AH42" s="16" t="s">
        <v>267</v>
      </c>
      <c r="AI42" s="182">
        <v>2</v>
      </c>
      <c r="AJ42" s="187">
        <v>2</v>
      </c>
      <c r="AK42" s="192">
        <v>4</v>
      </c>
    </row>
    <row r="43" spans="1:37" x14ac:dyDescent="0.2">
      <c r="A43" s="2" t="s">
        <v>262</v>
      </c>
      <c r="B43" s="2" t="s">
        <v>60</v>
      </c>
      <c r="C43" s="2" t="s">
        <v>61</v>
      </c>
      <c r="D43" s="128"/>
      <c r="E43" s="130"/>
      <c r="F43" s="131"/>
      <c r="G43" s="129"/>
      <c r="H43" s="129"/>
      <c r="I43" s="129"/>
      <c r="J43" s="130">
        <v>1</v>
      </c>
      <c r="K43" s="129"/>
      <c r="L43" s="129"/>
      <c r="M43" s="129"/>
      <c r="N43" s="131"/>
      <c r="O43" s="266">
        <v>1</v>
      </c>
      <c r="P43" s="177"/>
      <c r="Q43" s="178"/>
      <c r="R43" s="179"/>
      <c r="S43" s="95"/>
      <c r="T43" s="95"/>
      <c r="U43" s="95"/>
      <c r="V43" s="178"/>
      <c r="W43" s="180"/>
      <c r="X43" s="180"/>
      <c r="Y43" s="180"/>
      <c r="Z43" s="179"/>
      <c r="AA43" s="35"/>
      <c r="AB43" s="215">
        <v>1</v>
      </c>
      <c r="AG43" s="45"/>
      <c r="AH43" s="16" t="s">
        <v>266</v>
      </c>
      <c r="AI43" s="183">
        <v>2</v>
      </c>
      <c r="AJ43" s="188">
        <v>2</v>
      </c>
      <c r="AK43" s="193">
        <v>4</v>
      </c>
    </row>
    <row r="44" spans="1:37" x14ac:dyDescent="0.2">
      <c r="A44" s="5"/>
      <c r="B44" s="2" t="s">
        <v>69</v>
      </c>
      <c r="C44" s="2" t="s">
        <v>152</v>
      </c>
      <c r="D44" s="128"/>
      <c r="E44" s="130"/>
      <c r="F44" s="131"/>
      <c r="G44" s="129"/>
      <c r="H44" s="129"/>
      <c r="I44" s="129"/>
      <c r="J44" s="130"/>
      <c r="K44" s="129"/>
      <c r="L44" s="129">
        <v>1</v>
      </c>
      <c r="M44" s="129"/>
      <c r="N44" s="131"/>
      <c r="O44" s="266">
        <v>1</v>
      </c>
      <c r="P44" s="177"/>
      <c r="Q44" s="178"/>
      <c r="R44" s="179"/>
      <c r="S44" s="95"/>
      <c r="T44" s="95"/>
      <c r="U44" s="95"/>
      <c r="V44" s="178"/>
      <c r="W44" s="180"/>
      <c r="X44" s="180"/>
      <c r="Y44" s="180"/>
      <c r="Z44" s="179"/>
      <c r="AA44" s="35"/>
      <c r="AB44" s="215">
        <v>1</v>
      </c>
      <c r="AG44" s="199" t="s">
        <v>78</v>
      </c>
      <c r="AH44" s="200"/>
      <c r="AI44" s="201">
        <v>21</v>
      </c>
      <c r="AJ44" s="202">
        <v>23</v>
      </c>
      <c r="AK44" s="203">
        <v>44</v>
      </c>
    </row>
    <row r="45" spans="1:37" x14ac:dyDescent="0.2">
      <c r="A45" s="5"/>
      <c r="B45" s="2" t="s">
        <v>151</v>
      </c>
      <c r="C45" s="2" t="s">
        <v>107</v>
      </c>
      <c r="D45" s="128"/>
      <c r="E45" s="130">
        <v>1</v>
      </c>
      <c r="F45" s="131"/>
      <c r="G45" s="129"/>
      <c r="H45" s="129"/>
      <c r="I45" s="129"/>
      <c r="J45" s="130"/>
      <c r="K45" s="129"/>
      <c r="L45" s="129"/>
      <c r="M45" s="129"/>
      <c r="N45" s="131"/>
      <c r="O45" s="266">
        <v>1</v>
      </c>
      <c r="P45" s="177"/>
      <c r="Q45" s="178"/>
      <c r="R45" s="179"/>
      <c r="S45" s="95"/>
      <c r="T45" s="95"/>
      <c r="U45" s="95"/>
      <c r="V45" s="178"/>
      <c r="W45" s="180"/>
      <c r="X45" s="180"/>
      <c r="Y45" s="180"/>
      <c r="Z45" s="179"/>
      <c r="AA45" s="35"/>
      <c r="AB45" s="215">
        <v>1</v>
      </c>
      <c r="AG45" s="46" t="s">
        <v>132</v>
      </c>
      <c r="AH45" s="2" t="s">
        <v>131</v>
      </c>
      <c r="AI45" s="184">
        <v>2</v>
      </c>
      <c r="AJ45" s="189"/>
      <c r="AK45" s="194">
        <v>2</v>
      </c>
    </row>
    <row r="46" spans="1:37" x14ac:dyDescent="0.2">
      <c r="A46" s="5"/>
      <c r="B46" s="2" t="s">
        <v>153</v>
      </c>
      <c r="C46" s="2" t="s">
        <v>50</v>
      </c>
      <c r="D46" s="128"/>
      <c r="E46" s="130"/>
      <c r="F46" s="131"/>
      <c r="G46" s="129"/>
      <c r="H46" s="129"/>
      <c r="I46" s="129"/>
      <c r="J46" s="130"/>
      <c r="K46" s="129"/>
      <c r="L46" s="129">
        <v>1</v>
      </c>
      <c r="M46" s="129"/>
      <c r="N46" s="131"/>
      <c r="O46" s="266">
        <v>1</v>
      </c>
      <c r="P46" s="177"/>
      <c r="Q46" s="178"/>
      <c r="R46" s="179"/>
      <c r="S46" s="95"/>
      <c r="T46" s="95"/>
      <c r="U46" s="95"/>
      <c r="V46" s="178"/>
      <c r="W46" s="180"/>
      <c r="X46" s="180"/>
      <c r="Y46" s="180"/>
      <c r="Z46" s="179"/>
      <c r="AA46" s="35"/>
      <c r="AB46" s="215">
        <v>1</v>
      </c>
      <c r="AG46" s="199" t="s">
        <v>199</v>
      </c>
      <c r="AH46" s="200"/>
      <c r="AI46" s="201">
        <v>2</v>
      </c>
      <c r="AJ46" s="202"/>
      <c r="AK46" s="203">
        <v>2</v>
      </c>
    </row>
    <row r="47" spans="1:37" x14ac:dyDescent="0.2">
      <c r="A47" s="5"/>
      <c r="B47" s="2" t="s">
        <v>154</v>
      </c>
      <c r="C47" s="2" t="s">
        <v>47</v>
      </c>
      <c r="D47" s="128"/>
      <c r="E47" s="130"/>
      <c r="F47" s="131"/>
      <c r="G47" s="129"/>
      <c r="H47" s="129"/>
      <c r="I47" s="129"/>
      <c r="J47" s="130"/>
      <c r="K47" s="129"/>
      <c r="L47" s="129"/>
      <c r="M47" s="129"/>
      <c r="N47" s="131"/>
      <c r="O47" s="266"/>
      <c r="P47" s="177"/>
      <c r="Q47" s="178">
        <v>1</v>
      </c>
      <c r="R47" s="179"/>
      <c r="S47" s="95"/>
      <c r="T47" s="95"/>
      <c r="U47" s="95"/>
      <c r="V47" s="178"/>
      <c r="W47" s="180"/>
      <c r="X47" s="180"/>
      <c r="Y47" s="180"/>
      <c r="Z47" s="179"/>
      <c r="AA47" s="35">
        <v>1</v>
      </c>
      <c r="AB47" s="215">
        <v>1</v>
      </c>
      <c r="AG47" s="43" t="s">
        <v>43</v>
      </c>
      <c r="AH47" s="2" t="s">
        <v>265</v>
      </c>
      <c r="AI47" s="181">
        <v>1</v>
      </c>
      <c r="AJ47" s="186">
        <v>1</v>
      </c>
      <c r="AK47" s="191">
        <v>2</v>
      </c>
    </row>
    <row r="48" spans="1:37" x14ac:dyDescent="0.2">
      <c r="A48" s="5"/>
      <c r="B48" s="2" t="s">
        <v>155</v>
      </c>
      <c r="C48" s="2" t="s">
        <v>62</v>
      </c>
      <c r="D48" s="128"/>
      <c r="E48" s="130"/>
      <c r="F48" s="131"/>
      <c r="G48" s="129"/>
      <c r="H48" s="129"/>
      <c r="I48" s="129"/>
      <c r="J48" s="130"/>
      <c r="K48" s="129"/>
      <c r="L48" s="129"/>
      <c r="M48" s="129"/>
      <c r="N48" s="131"/>
      <c r="O48" s="266"/>
      <c r="P48" s="177"/>
      <c r="Q48" s="178"/>
      <c r="R48" s="179"/>
      <c r="S48" s="95"/>
      <c r="T48" s="95"/>
      <c r="U48" s="95"/>
      <c r="V48" s="178">
        <v>1</v>
      </c>
      <c r="W48" s="180"/>
      <c r="X48" s="180"/>
      <c r="Y48" s="180"/>
      <c r="Z48" s="179"/>
      <c r="AA48" s="35">
        <v>1</v>
      </c>
      <c r="AB48" s="215">
        <v>1</v>
      </c>
      <c r="AG48" s="45"/>
      <c r="AH48" s="16" t="s">
        <v>257</v>
      </c>
      <c r="AI48" s="183"/>
      <c r="AJ48" s="188">
        <v>1</v>
      </c>
      <c r="AK48" s="193">
        <v>1</v>
      </c>
    </row>
    <row r="49" spans="1:37" x14ac:dyDescent="0.2">
      <c r="A49" s="5"/>
      <c r="B49" s="2" t="s">
        <v>156</v>
      </c>
      <c r="C49" s="2" t="s">
        <v>157</v>
      </c>
      <c r="D49" s="128"/>
      <c r="E49" s="130"/>
      <c r="F49" s="131"/>
      <c r="G49" s="129"/>
      <c r="H49" s="129"/>
      <c r="I49" s="129"/>
      <c r="J49" s="130"/>
      <c r="K49" s="129"/>
      <c r="L49" s="129"/>
      <c r="M49" s="129"/>
      <c r="N49" s="131"/>
      <c r="O49" s="266"/>
      <c r="P49" s="177"/>
      <c r="Q49" s="178"/>
      <c r="R49" s="179"/>
      <c r="S49" s="95"/>
      <c r="T49" s="95"/>
      <c r="U49" s="95"/>
      <c r="V49" s="178"/>
      <c r="W49" s="180"/>
      <c r="X49" s="180">
        <v>1</v>
      </c>
      <c r="Y49" s="180"/>
      <c r="Z49" s="179"/>
      <c r="AA49" s="35">
        <v>1</v>
      </c>
      <c r="AB49" s="215">
        <v>1</v>
      </c>
      <c r="AG49" s="199" t="s">
        <v>79</v>
      </c>
      <c r="AH49" s="200"/>
      <c r="AI49" s="201">
        <v>1</v>
      </c>
      <c r="AJ49" s="202">
        <v>2</v>
      </c>
      <c r="AK49" s="203">
        <v>3</v>
      </c>
    </row>
    <row r="50" spans="1:37" x14ac:dyDescent="0.2">
      <c r="A50" s="5"/>
      <c r="B50" s="2" t="s">
        <v>158</v>
      </c>
      <c r="C50" s="2" t="s">
        <v>159</v>
      </c>
      <c r="D50" s="128"/>
      <c r="E50" s="130"/>
      <c r="F50" s="131"/>
      <c r="G50" s="129"/>
      <c r="H50" s="129"/>
      <c r="I50" s="129"/>
      <c r="J50" s="130"/>
      <c r="K50" s="129"/>
      <c r="L50" s="129"/>
      <c r="M50" s="129"/>
      <c r="N50" s="131"/>
      <c r="O50" s="266"/>
      <c r="P50" s="177"/>
      <c r="Q50" s="178"/>
      <c r="R50" s="179"/>
      <c r="S50" s="95"/>
      <c r="T50" s="95"/>
      <c r="U50" s="95"/>
      <c r="V50" s="178"/>
      <c r="W50" s="180"/>
      <c r="X50" s="180">
        <v>1</v>
      </c>
      <c r="Y50" s="180"/>
      <c r="Z50" s="179"/>
      <c r="AA50" s="35">
        <v>1</v>
      </c>
      <c r="AB50" s="215">
        <v>1</v>
      </c>
      <c r="AG50" s="46" t="s">
        <v>83</v>
      </c>
      <c r="AH50" s="2" t="s">
        <v>259</v>
      </c>
      <c r="AI50" s="184">
        <v>2</v>
      </c>
      <c r="AJ50" s="189">
        <v>2</v>
      </c>
      <c r="AK50" s="194">
        <v>4</v>
      </c>
    </row>
    <row r="51" spans="1:37" ht="13.5" thickBot="1" x14ac:dyDescent="0.25">
      <c r="A51" s="213" t="s">
        <v>271</v>
      </c>
      <c r="B51" s="230"/>
      <c r="C51" s="230"/>
      <c r="D51" s="253"/>
      <c r="E51" s="243">
        <v>1</v>
      </c>
      <c r="F51" s="243"/>
      <c r="G51" s="243"/>
      <c r="H51" s="243"/>
      <c r="I51" s="243"/>
      <c r="J51" s="243">
        <v>1</v>
      </c>
      <c r="K51" s="243"/>
      <c r="L51" s="243">
        <v>2</v>
      </c>
      <c r="M51" s="243"/>
      <c r="N51" s="217"/>
      <c r="O51" s="232">
        <v>4</v>
      </c>
      <c r="P51" s="255"/>
      <c r="Q51" s="225">
        <v>1</v>
      </c>
      <c r="R51" s="225"/>
      <c r="S51" s="255"/>
      <c r="T51" s="255"/>
      <c r="U51" s="255"/>
      <c r="V51" s="225">
        <v>1</v>
      </c>
      <c r="W51" s="225"/>
      <c r="X51" s="225">
        <v>2</v>
      </c>
      <c r="Y51" s="225"/>
      <c r="Z51" s="225"/>
      <c r="AA51" s="267">
        <v>4</v>
      </c>
      <c r="AB51" s="232">
        <v>8</v>
      </c>
      <c r="AG51" s="199" t="s">
        <v>97</v>
      </c>
      <c r="AH51" s="200"/>
      <c r="AI51" s="201">
        <v>2</v>
      </c>
      <c r="AJ51" s="202">
        <v>2</v>
      </c>
      <c r="AK51" s="203">
        <v>4</v>
      </c>
    </row>
    <row r="52" spans="1:37" ht="13.5" thickBot="1" x14ac:dyDescent="0.25">
      <c r="A52" s="2" t="s">
        <v>259</v>
      </c>
      <c r="B52" s="2" t="s">
        <v>84</v>
      </c>
      <c r="C52" s="2" t="s">
        <v>85</v>
      </c>
      <c r="D52" s="128"/>
      <c r="E52" s="130"/>
      <c r="F52" s="131">
        <v>1</v>
      </c>
      <c r="G52" s="129"/>
      <c r="H52" s="129"/>
      <c r="I52" s="129"/>
      <c r="J52" s="130"/>
      <c r="K52" s="129"/>
      <c r="L52" s="129"/>
      <c r="M52" s="129"/>
      <c r="N52" s="131"/>
      <c r="O52" s="266">
        <v>1</v>
      </c>
      <c r="P52" s="177"/>
      <c r="Q52" s="178"/>
      <c r="R52" s="179"/>
      <c r="S52" s="95"/>
      <c r="T52" s="95"/>
      <c r="U52" s="95"/>
      <c r="V52" s="178"/>
      <c r="W52" s="180"/>
      <c r="X52" s="180"/>
      <c r="Y52" s="180"/>
      <c r="Z52" s="179"/>
      <c r="AA52" s="35"/>
      <c r="AB52" s="215">
        <v>1</v>
      </c>
      <c r="AG52" s="58" t="s">
        <v>196</v>
      </c>
      <c r="AH52" s="196"/>
      <c r="AI52" s="197">
        <v>54</v>
      </c>
      <c r="AJ52" s="198">
        <v>54</v>
      </c>
      <c r="AK52" s="195">
        <v>108</v>
      </c>
    </row>
    <row r="53" spans="1:37" x14ac:dyDescent="0.2">
      <c r="A53" s="5"/>
      <c r="B53" s="2" t="s">
        <v>86</v>
      </c>
      <c r="C53" s="2" t="s">
        <v>87</v>
      </c>
      <c r="D53" s="128"/>
      <c r="E53" s="130"/>
      <c r="F53" s="131"/>
      <c r="G53" s="129"/>
      <c r="H53" s="129"/>
      <c r="I53" s="129"/>
      <c r="J53" s="130"/>
      <c r="K53" s="129"/>
      <c r="L53" s="129"/>
      <c r="M53" s="129"/>
      <c r="N53" s="131">
        <v>1</v>
      </c>
      <c r="O53" s="266">
        <v>1</v>
      </c>
      <c r="P53" s="177"/>
      <c r="Q53" s="178"/>
      <c r="R53" s="179"/>
      <c r="S53" s="95"/>
      <c r="T53" s="95"/>
      <c r="U53" s="95"/>
      <c r="V53" s="178"/>
      <c r="W53" s="180"/>
      <c r="X53" s="180"/>
      <c r="Y53" s="180"/>
      <c r="Z53" s="179"/>
      <c r="AA53" s="35"/>
      <c r="AB53" s="215">
        <v>1</v>
      </c>
    </row>
    <row r="54" spans="1:37" x14ac:dyDescent="0.2">
      <c r="A54" s="5"/>
      <c r="B54" s="2" t="s">
        <v>88</v>
      </c>
      <c r="C54" s="2" t="s">
        <v>89</v>
      </c>
      <c r="D54" s="128"/>
      <c r="E54" s="130"/>
      <c r="F54" s="131"/>
      <c r="G54" s="129"/>
      <c r="H54" s="129"/>
      <c r="I54" s="129"/>
      <c r="J54" s="130"/>
      <c r="K54" s="129"/>
      <c r="L54" s="129"/>
      <c r="M54" s="129"/>
      <c r="N54" s="131"/>
      <c r="O54" s="266"/>
      <c r="P54" s="177"/>
      <c r="Q54" s="178"/>
      <c r="R54" s="179">
        <v>1</v>
      </c>
      <c r="S54" s="95"/>
      <c r="T54" s="95"/>
      <c r="U54" s="95"/>
      <c r="V54" s="178"/>
      <c r="W54" s="180"/>
      <c r="X54" s="180"/>
      <c r="Y54" s="180"/>
      <c r="Z54" s="179"/>
      <c r="AA54" s="35">
        <v>1</v>
      </c>
      <c r="AB54" s="215">
        <v>1</v>
      </c>
    </row>
    <row r="55" spans="1:37" x14ac:dyDescent="0.2">
      <c r="A55" s="5"/>
      <c r="B55" s="2" t="s">
        <v>90</v>
      </c>
      <c r="C55" s="2" t="s">
        <v>91</v>
      </c>
      <c r="D55" s="128"/>
      <c r="E55" s="130"/>
      <c r="F55" s="131"/>
      <c r="G55" s="129"/>
      <c r="H55" s="129"/>
      <c r="I55" s="129"/>
      <c r="J55" s="130"/>
      <c r="K55" s="129"/>
      <c r="L55" s="129"/>
      <c r="M55" s="129"/>
      <c r="N55" s="131"/>
      <c r="O55" s="266"/>
      <c r="P55" s="177"/>
      <c r="Q55" s="178"/>
      <c r="R55" s="179"/>
      <c r="S55" s="95"/>
      <c r="T55" s="95"/>
      <c r="U55" s="95"/>
      <c r="V55" s="178"/>
      <c r="W55" s="180"/>
      <c r="X55" s="180"/>
      <c r="Y55" s="180"/>
      <c r="Z55" s="179">
        <v>1</v>
      </c>
      <c r="AA55" s="35">
        <v>1</v>
      </c>
      <c r="AB55" s="215">
        <v>1</v>
      </c>
    </row>
    <row r="56" spans="1:37" x14ac:dyDescent="0.2">
      <c r="A56" s="5"/>
      <c r="B56" s="2" t="s">
        <v>92</v>
      </c>
      <c r="C56" s="2" t="s">
        <v>93</v>
      </c>
      <c r="D56" s="128"/>
      <c r="E56" s="130"/>
      <c r="F56" s="131"/>
      <c r="G56" s="129"/>
      <c r="H56" s="129"/>
      <c r="I56" s="129"/>
      <c r="J56" s="130"/>
      <c r="K56" s="129"/>
      <c r="L56" s="129"/>
      <c r="M56" s="129"/>
      <c r="N56" s="131"/>
      <c r="O56" s="266"/>
      <c r="P56" s="177"/>
      <c r="Q56" s="178"/>
      <c r="R56" s="179"/>
      <c r="S56" s="95"/>
      <c r="T56" s="95"/>
      <c r="U56" s="95"/>
      <c r="V56" s="178"/>
      <c r="W56" s="180"/>
      <c r="X56" s="180"/>
      <c r="Y56" s="180"/>
      <c r="Z56" s="179">
        <v>1</v>
      </c>
      <c r="AA56" s="35">
        <v>1</v>
      </c>
      <c r="AB56" s="215">
        <v>1</v>
      </c>
    </row>
    <row r="57" spans="1:37" x14ac:dyDescent="0.2">
      <c r="A57" s="5"/>
      <c r="B57" s="2" t="s">
        <v>137</v>
      </c>
      <c r="C57" s="2" t="s">
        <v>121</v>
      </c>
      <c r="D57" s="128"/>
      <c r="E57" s="130"/>
      <c r="F57" s="131"/>
      <c r="G57" s="129"/>
      <c r="H57" s="129"/>
      <c r="I57" s="129"/>
      <c r="J57" s="130"/>
      <c r="K57" s="129"/>
      <c r="L57" s="129"/>
      <c r="M57" s="129"/>
      <c r="N57" s="131">
        <v>1</v>
      </c>
      <c r="O57" s="266">
        <v>1</v>
      </c>
      <c r="P57" s="177"/>
      <c r="Q57" s="178"/>
      <c r="R57" s="179"/>
      <c r="S57" s="95"/>
      <c r="T57" s="95"/>
      <c r="U57" s="95"/>
      <c r="V57" s="178"/>
      <c r="W57" s="180"/>
      <c r="X57" s="180"/>
      <c r="Y57" s="180"/>
      <c r="Z57" s="179"/>
      <c r="AA57" s="35"/>
      <c r="AB57" s="215">
        <v>1</v>
      </c>
    </row>
    <row r="58" spans="1:37" ht="13.5" thickBot="1" x14ac:dyDescent="0.25">
      <c r="A58" s="213" t="s">
        <v>272</v>
      </c>
      <c r="B58" s="230"/>
      <c r="C58" s="230"/>
      <c r="D58" s="253"/>
      <c r="E58" s="243"/>
      <c r="F58" s="243">
        <v>1</v>
      </c>
      <c r="G58" s="243"/>
      <c r="H58" s="243"/>
      <c r="I58" s="243"/>
      <c r="J58" s="243"/>
      <c r="K58" s="243"/>
      <c r="L58" s="243"/>
      <c r="M58" s="243"/>
      <c r="N58" s="217">
        <v>2</v>
      </c>
      <c r="O58" s="232">
        <v>3</v>
      </c>
      <c r="P58" s="255"/>
      <c r="Q58" s="225"/>
      <c r="R58" s="225">
        <v>1</v>
      </c>
      <c r="S58" s="255"/>
      <c r="T58" s="255"/>
      <c r="U58" s="255"/>
      <c r="V58" s="225"/>
      <c r="W58" s="225"/>
      <c r="X58" s="225"/>
      <c r="Y58" s="225"/>
      <c r="Z58" s="225">
        <v>2</v>
      </c>
      <c r="AA58" s="267">
        <v>3</v>
      </c>
      <c r="AB58" s="232">
        <v>6</v>
      </c>
    </row>
    <row r="59" spans="1:37" x14ac:dyDescent="0.2">
      <c r="A59" s="2" t="s">
        <v>258</v>
      </c>
      <c r="B59" s="2" t="s">
        <v>45</v>
      </c>
      <c r="C59" s="2" t="s">
        <v>46</v>
      </c>
      <c r="D59" s="128"/>
      <c r="E59" s="130"/>
      <c r="F59" s="131"/>
      <c r="G59" s="129"/>
      <c r="H59" s="129"/>
      <c r="I59" s="129"/>
      <c r="J59" s="130"/>
      <c r="K59" s="129"/>
      <c r="L59" s="129">
        <v>1</v>
      </c>
      <c r="M59" s="129"/>
      <c r="N59" s="131"/>
      <c r="O59" s="266">
        <v>1</v>
      </c>
      <c r="P59" s="177"/>
      <c r="Q59" s="178"/>
      <c r="R59" s="179"/>
      <c r="S59" s="95"/>
      <c r="T59" s="95"/>
      <c r="U59" s="95"/>
      <c r="V59" s="178"/>
      <c r="W59" s="180"/>
      <c r="X59" s="180"/>
      <c r="Y59" s="180"/>
      <c r="Z59" s="179"/>
      <c r="AA59" s="35"/>
      <c r="AB59" s="215">
        <v>1</v>
      </c>
    </row>
    <row r="60" spans="1:37" x14ac:dyDescent="0.2">
      <c r="A60" s="5"/>
      <c r="B60" s="2" t="s">
        <v>72</v>
      </c>
      <c r="C60" s="2" t="s">
        <v>112</v>
      </c>
      <c r="D60" s="128"/>
      <c r="E60" s="130">
        <v>1</v>
      </c>
      <c r="F60" s="131"/>
      <c r="G60" s="129"/>
      <c r="H60" s="129"/>
      <c r="I60" s="129"/>
      <c r="J60" s="130"/>
      <c r="K60" s="129"/>
      <c r="L60" s="129"/>
      <c r="M60" s="129"/>
      <c r="N60" s="131"/>
      <c r="O60" s="266">
        <v>1</v>
      </c>
      <c r="P60" s="177"/>
      <c r="Q60" s="178"/>
      <c r="R60" s="179"/>
      <c r="S60" s="95"/>
      <c r="T60" s="95"/>
      <c r="U60" s="95"/>
      <c r="V60" s="178"/>
      <c r="W60" s="180"/>
      <c r="X60" s="180"/>
      <c r="Y60" s="180"/>
      <c r="Z60" s="179"/>
      <c r="AA60" s="35"/>
      <c r="AB60" s="215">
        <v>1</v>
      </c>
    </row>
    <row r="61" spans="1:37" x14ac:dyDescent="0.2">
      <c r="A61" s="5"/>
      <c r="B61" s="2" t="s">
        <v>113</v>
      </c>
      <c r="C61" s="2" t="s">
        <v>71</v>
      </c>
      <c r="D61" s="128"/>
      <c r="E61" s="130"/>
      <c r="F61" s="131"/>
      <c r="G61" s="129"/>
      <c r="H61" s="129"/>
      <c r="I61" s="129"/>
      <c r="J61" s="130"/>
      <c r="K61" s="129"/>
      <c r="L61" s="129">
        <v>1</v>
      </c>
      <c r="M61" s="129"/>
      <c r="N61" s="131"/>
      <c r="O61" s="266">
        <v>1</v>
      </c>
      <c r="P61" s="177"/>
      <c r="Q61" s="178"/>
      <c r="R61" s="179"/>
      <c r="S61" s="95"/>
      <c r="T61" s="95"/>
      <c r="U61" s="95"/>
      <c r="V61" s="178"/>
      <c r="W61" s="180"/>
      <c r="X61" s="180"/>
      <c r="Y61" s="180"/>
      <c r="Z61" s="179"/>
      <c r="AA61" s="35"/>
      <c r="AB61" s="215">
        <v>1</v>
      </c>
    </row>
    <row r="62" spans="1:37" x14ac:dyDescent="0.2">
      <c r="A62" s="5"/>
      <c r="B62" s="2" t="s">
        <v>114</v>
      </c>
      <c r="C62" s="2" t="s">
        <v>115</v>
      </c>
      <c r="D62" s="128"/>
      <c r="E62" s="130"/>
      <c r="F62" s="131"/>
      <c r="G62" s="129"/>
      <c r="H62" s="129"/>
      <c r="I62" s="129"/>
      <c r="J62" s="130"/>
      <c r="K62" s="129"/>
      <c r="L62" s="129"/>
      <c r="M62" s="129"/>
      <c r="N62" s="131"/>
      <c r="O62" s="266"/>
      <c r="P62" s="177"/>
      <c r="Q62" s="178">
        <v>1</v>
      </c>
      <c r="R62" s="179"/>
      <c r="S62" s="95"/>
      <c r="T62" s="95"/>
      <c r="U62" s="95"/>
      <c r="V62" s="178"/>
      <c r="W62" s="180"/>
      <c r="X62" s="180"/>
      <c r="Y62" s="180"/>
      <c r="Z62" s="179"/>
      <c r="AA62" s="35">
        <v>1</v>
      </c>
      <c r="AB62" s="215">
        <v>1</v>
      </c>
    </row>
    <row r="63" spans="1:37" x14ac:dyDescent="0.2">
      <c r="A63" s="5"/>
      <c r="B63" s="2" t="s">
        <v>116</v>
      </c>
      <c r="C63" s="2" t="s">
        <v>44</v>
      </c>
      <c r="D63" s="128"/>
      <c r="E63" s="130"/>
      <c r="F63" s="131"/>
      <c r="G63" s="129"/>
      <c r="H63" s="129"/>
      <c r="I63" s="129"/>
      <c r="J63" s="130"/>
      <c r="K63" s="129"/>
      <c r="L63" s="129"/>
      <c r="M63" s="129"/>
      <c r="N63" s="131"/>
      <c r="O63" s="266"/>
      <c r="P63" s="177"/>
      <c r="Q63" s="178"/>
      <c r="R63" s="179"/>
      <c r="S63" s="95"/>
      <c r="T63" s="95"/>
      <c r="U63" s="95"/>
      <c r="V63" s="178"/>
      <c r="W63" s="180"/>
      <c r="X63" s="180">
        <v>1</v>
      </c>
      <c r="Y63" s="180"/>
      <c r="Z63" s="179"/>
      <c r="AA63" s="35">
        <v>1</v>
      </c>
      <c r="AB63" s="215">
        <v>1</v>
      </c>
    </row>
    <row r="64" spans="1:37" x14ac:dyDescent="0.2">
      <c r="A64" s="5"/>
      <c r="B64" s="2" t="s">
        <v>117</v>
      </c>
      <c r="C64" s="2" t="s">
        <v>30</v>
      </c>
      <c r="D64" s="128"/>
      <c r="E64" s="130"/>
      <c r="F64" s="131"/>
      <c r="G64" s="129"/>
      <c r="H64" s="129"/>
      <c r="I64" s="129"/>
      <c r="J64" s="130"/>
      <c r="K64" s="129"/>
      <c r="L64" s="129"/>
      <c r="M64" s="129"/>
      <c r="N64" s="131"/>
      <c r="O64" s="266"/>
      <c r="P64" s="177"/>
      <c r="Q64" s="178"/>
      <c r="R64" s="179"/>
      <c r="S64" s="95"/>
      <c r="T64" s="95"/>
      <c r="U64" s="95"/>
      <c r="V64" s="178"/>
      <c r="W64" s="180"/>
      <c r="X64" s="180">
        <v>1</v>
      </c>
      <c r="Y64" s="180"/>
      <c r="Z64" s="179"/>
      <c r="AA64" s="35">
        <v>1</v>
      </c>
      <c r="AB64" s="215">
        <v>1</v>
      </c>
    </row>
    <row r="65" spans="1:28" ht="13.5" thickBot="1" x14ac:dyDescent="0.25">
      <c r="A65" s="213" t="s">
        <v>273</v>
      </c>
      <c r="B65" s="230"/>
      <c r="C65" s="230"/>
      <c r="D65" s="253"/>
      <c r="E65" s="243">
        <v>1</v>
      </c>
      <c r="F65" s="243"/>
      <c r="G65" s="243"/>
      <c r="H65" s="243"/>
      <c r="I65" s="243"/>
      <c r="J65" s="243"/>
      <c r="K65" s="243"/>
      <c r="L65" s="243">
        <v>2</v>
      </c>
      <c r="M65" s="243"/>
      <c r="N65" s="217"/>
      <c r="O65" s="232">
        <v>3</v>
      </c>
      <c r="P65" s="255"/>
      <c r="Q65" s="225">
        <v>1</v>
      </c>
      <c r="R65" s="225"/>
      <c r="S65" s="255"/>
      <c r="T65" s="255"/>
      <c r="U65" s="255"/>
      <c r="V65" s="225"/>
      <c r="W65" s="225"/>
      <c r="X65" s="225">
        <v>2</v>
      </c>
      <c r="Y65" s="225"/>
      <c r="Z65" s="225"/>
      <c r="AA65" s="267">
        <v>3</v>
      </c>
      <c r="AB65" s="232">
        <v>6</v>
      </c>
    </row>
    <row r="66" spans="1:28" x14ac:dyDescent="0.2">
      <c r="A66" s="2" t="s">
        <v>265</v>
      </c>
      <c r="B66" s="2" t="s">
        <v>206</v>
      </c>
      <c r="C66" s="2" t="s">
        <v>207</v>
      </c>
      <c r="D66" s="128"/>
      <c r="E66" s="130"/>
      <c r="F66" s="131"/>
      <c r="G66" s="129"/>
      <c r="H66" s="129">
        <v>1</v>
      </c>
      <c r="I66" s="129"/>
      <c r="J66" s="130"/>
      <c r="K66" s="129"/>
      <c r="L66" s="129"/>
      <c r="M66" s="129"/>
      <c r="N66" s="131"/>
      <c r="O66" s="266">
        <v>1</v>
      </c>
      <c r="P66" s="177"/>
      <c r="Q66" s="178"/>
      <c r="R66" s="179"/>
      <c r="S66" s="95"/>
      <c r="T66" s="95"/>
      <c r="U66" s="95"/>
      <c r="V66" s="178"/>
      <c r="W66" s="180"/>
      <c r="X66" s="180"/>
      <c r="Y66" s="180"/>
      <c r="Z66" s="179"/>
      <c r="AA66" s="35"/>
      <c r="AB66" s="215">
        <v>1</v>
      </c>
    </row>
    <row r="67" spans="1:28" x14ac:dyDescent="0.2">
      <c r="A67" s="5"/>
      <c r="B67" s="2" t="s">
        <v>208</v>
      </c>
      <c r="C67" s="2" t="s">
        <v>209</v>
      </c>
      <c r="D67" s="128"/>
      <c r="E67" s="130"/>
      <c r="F67" s="131"/>
      <c r="G67" s="129"/>
      <c r="H67" s="129">
        <v>1</v>
      </c>
      <c r="I67" s="129"/>
      <c r="J67" s="130"/>
      <c r="K67" s="129"/>
      <c r="L67" s="129"/>
      <c r="M67" s="129"/>
      <c r="N67" s="131"/>
      <c r="O67" s="266">
        <v>1</v>
      </c>
      <c r="P67" s="177"/>
      <c r="Q67" s="178"/>
      <c r="R67" s="179"/>
      <c r="S67" s="95"/>
      <c r="T67" s="95"/>
      <c r="U67" s="95"/>
      <c r="V67" s="178"/>
      <c r="W67" s="180"/>
      <c r="X67" s="180"/>
      <c r="Y67" s="180"/>
      <c r="Z67" s="179"/>
      <c r="AA67" s="35"/>
      <c r="AB67" s="215">
        <v>1</v>
      </c>
    </row>
    <row r="68" spans="1:28" x14ac:dyDescent="0.2">
      <c r="A68" s="5"/>
      <c r="B68" s="2" t="s">
        <v>211</v>
      </c>
      <c r="C68" s="2" t="s">
        <v>212</v>
      </c>
      <c r="D68" s="128"/>
      <c r="E68" s="130"/>
      <c r="F68" s="131"/>
      <c r="G68" s="129"/>
      <c r="H68" s="129">
        <v>1</v>
      </c>
      <c r="I68" s="129"/>
      <c r="J68" s="130"/>
      <c r="K68" s="129"/>
      <c r="L68" s="129"/>
      <c r="M68" s="129"/>
      <c r="N68" s="131"/>
      <c r="O68" s="266">
        <v>1</v>
      </c>
      <c r="P68" s="177"/>
      <c r="Q68" s="178"/>
      <c r="R68" s="179"/>
      <c r="S68" s="95"/>
      <c r="T68" s="95"/>
      <c r="U68" s="95"/>
      <c r="V68" s="178"/>
      <c r="W68" s="180"/>
      <c r="X68" s="180"/>
      <c r="Y68" s="180"/>
      <c r="Z68" s="179"/>
      <c r="AA68" s="35"/>
      <c r="AB68" s="215">
        <v>1</v>
      </c>
    </row>
    <row r="69" spans="1:28" x14ac:dyDescent="0.2">
      <c r="A69" s="5"/>
      <c r="B69" s="2" t="s">
        <v>213</v>
      </c>
      <c r="C69" s="2" t="s">
        <v>214</v>
      </c>
      <c r="D69" s="128"/>
      <c r="E69" s="130">
        <v>1</v>
      </c>
      <c r="F69" s="131"/>
      <c r="G69" s="129"/>
      <c r="H69" s="129"/>
      <c r="I69" s="129"/>
      <c r="J69" s="130"/>
      <c r="K69" s="129"/>
      <c r="L69" s="129"/>
      <c r="M69" s="129"/>
      <c r="N69" s="131"/>
      <c r="O69" s="266">
        <v>1</v>
      </c>
      <c r="P69" s="177"/>
      <c r="Q69" s="178"/>
      <c r="R69" s="179"/>
      <c r="S69" s="95"/>
      <c r="T69" s="95"/>
      <c r="U69" s="95"/>
      <c r="V69" s="178"/>
      <c r="W69" s="180"/>
      <c r="X69" s="180"/>
      <c r="Y69" s="180"/>
      <c r="Z69" s="179"/>
      <c r="AA69" s="35"/>
      <c r="AB69" s="215">
        <v>1</v>
      </c>
    </row>
    <row r="70" spans="1:28" x14ac:dyDescent="0.2">
      <c r="A70" s="5"/>
      <c r="B70" s="2" t="s">
        <v>215</v>
      </c>
      <c r="C70" s="2" t="s">
        <v>216</v>
      </c>
      <c r="D70" s="128"/>
      <c r="E70" s="130"/>
      <c r="F70" s="131"/>
      <c r="G70" s="129"/>
      <c r="H70" s="129"/>
      <c r="I70" s="129"/>
      <c r="J70" s="130">
        <v>1</v>
      </c>
      <c r="K70" s="129"/>
      <c r="L70" s="129"/>
      <c r="M70" s="129"/>
      <c r="N70" s="131"/>
      <c r="O70" s="266">
        <v>1</v>
      </c>
      <c r="P70" s="177"/>
      <c r="Q70" s="178"/>
      <c r="R70" s="179"/>
      <c r="S70" s="95"/>
      <c r="T70" s="95"/>
      <c r="U70" s="95"/>
      <c r="V70" s="178"/>
      <c r="W70" s="180"/>
      <c r="X70" s="180"/>
      <c r="Y70" s="180"/>
      <c r="Z70" s="179"/>
      <c r="AA70" s="35"/>
      <c r="AB70" s="215">
        <v>1</v>
      </c>
    </row>
    <row r="71" spans="1:28" x14ac:dyDescent="0.2">
      <c r="A71" s="5"/>
      <c r="B71" s="2" t="s">
        <v>217</v>
      </c>
      <c r="C71" s="2" t="s">
        <v>27</v>
      </c>
      <c r="D71" s="128"/>
      <c r="E71" s="130"/>
      <c r="F71" s="131"/>
      <c r="G71" s="129"/>
      <c r="H71" s="129"/>
      <c r="I71" s="129"/>
      <c r="J71" s="130">
        <v>1</v>
      </c>
      <c r="K71" s="129"/>
      <c r="L71" s="129"/>
      <c r="M71" s="129"/>
      <c r="N71" s="131"/>
      <c r="O71" s="266">
        <v>1</v>
      </c>
      <c r="P71" s="177"/>
      <c r="Q71" s="178"/>
      <c r="R71" s="179"/>
      <c r="S71" s="95"/>
      <c r="T71" s="95"/>
      <c r="U71" s="95"/>
      <c r="V71" s="178"/>
      <c r="W71" s="180"/>
      <c r="X71" s="180"/>
      <c r="Y71" s="180"/>
      <c r="Z71" s="179"/>
      <c r="AA71" s="35"/>
      <c r="AB71" s="215">
        <v>1</v>
      </c>
    </row>
    <row r="72" spans="1:28" x14ac:dyDescent="0.2">
      <c r="A72" s="5"/>
      <c r="B72" s="2" t="s">
        <v>218</v>
      </c>
      <c r="C72" s="2" t="s">
        <v>219</v>
      </c>
      <c r="D72" s="128"/>
      <c r="E72" s="130"/>
      <c r="F72" s="131"/>
      <c r="G72" s="129"/>
      <c r="H72" s="129"/>
      <c r="I72" s="129"/>
      <c r="J72" s="130"/>
      <c r="K72" s="129">
        <v>1</v>
      </c>
      <c r="L72" s="129"/>
      <c r="M72" s="129"/>
      <c r="N72" s="131"/>
      <c r="O72" s="266">
        <v>1</v>
      </c>
      <c r="P72" s="177"/>
      <c r="Q72" s="178"/>
      <c r="R72" s="179"/>
      <c r="S72" s="95"/>
      <c r="T72" s="95"/>
      <c r="U72" s="95"/>
      <c r="V72" s="178"/>
      <c r="W72" s="180"/>
      <c r="X72" s="180"/>
      <c r="Y72" s="180"/>
      <c r="Z72" s="179"/>
      <c r="AA72" s="35"/>
      <c r="AB72" s="215">
        <v>1</v>
      </c>
    </row>
    <row r="73" spans="1:28" x14ac:dyDescent="0.2">
      <c r="A73" s="5"/>
      <c r="B73" s="2" t="s">
        <v>221</v>
      </c>
      <c r="C73" s="2" t="s">
        <v>222</v>
      </c>
      <c r="D73" s="128"/>
      <c r="E73" s="130"/>
      <c r="F73" s="131"/>
      <c r="G73" s="129"/>
      <c r="H73" s="129"/>
      <c r="I73" s="129"/>
      <c r="J73" s="130"/>
      <c r="K73" s="129"/>
      <c r="L73" s="129">
        <v>1</v>
      </c>
      <c r="M73" s="129"/>
      <c r="N73" s="131"/>
      <c r="O73" s="266">
        <v>1</v>
      </c>
      <c r="P73" s="177"/>
      <c r="Q73" s="178"/>
      <c r="R73" s="179"/>
      <c r="S73" s="95"/>
      <c r="T73" s="95"/>
      <c r="U73" s="95"/>
      <c r="V73" s="178"/>
      <c r="W73" s="180"/>
      <c r="X73" s="180"/>
      <c r="Y73" s="180"/>
      <c r="Z73" s="179"/>
      <c r="AA73" s="35"/>
      <c r="AB73" s="215">
        <v>1</v>
      </c>
    </row>
    <row r="74" spans="1:28" x14ac:dyDescent="0.2">
      <c r="A74" s="5"/>
      <c r="B74" s="2" t="s">
        <v>223</v>
      </c>
      <c r="C74" s="2" t="s">
        <v>121</v>
      </c>
      <c r="D74" s="128"/>
      <c r="E74" s="130"/>
      <c r="F74" s="131"/>
      <c r="G74" s="129"/>
      <c r="H74" s="129"/>
      <c r="I74" s="129"/>
      <c r="J74" s="130"/>
      <c r="K74" s="129"/>
      <c r="L74" s="129">
        <v>1</v>
      </c>
      <c r="M74" s="129"/>
      <c r="N74" s="131"/>
      <c r="O74" s="266">
        <v>1</v>
      </c>
      <c r="P74" s="177"/>
      <c r="Q74" s="178"/>
      <c r="R74" s="179"/>
      <c r="S74" s="95"/>
      <c r="T74" s="95"/>
      <c r="U74" s="95"/>
      <c r="V74" s="178"/>
      <c r="W74" s="180"/>
      <c r="X74" s="180"/>
      <c r="Y74" s="180"/>
      <c r="Z74" s="179"/>
      <c r="AA74" s="35"/>
      <c r="AB74" s="215">
        <v>1</v>
      </c>
    </row>
    <row r="75" spans="1:28" x14ac:dyDescent="0.2">
      <c r="A75" s="5"/>
      <c r="B75" s="2" t="s">
        <v>224</v>
      </c>
      <c r="C75" s="2" t="s">
        <v>225</v>
      </c>
      <c r="D75" s="128"/>
      <c r="E75" s="130"/>
      <c r="F75" s="131"/>
      <c r="G75" s="129"/>
      <c r="H75" s="129"/>
      <c r="I75" s="129"/>
      <c r="J75" s="130"/>
      <c r="K75" s="129"/>
      <c r="L75" s="129">
        <v>1</v>
      </c>
      <c r="M75" s="129"/>
      <c r="N75" s="131"/>
      <c r="O75" s="266">
        <v>1</v>
      </c>
      <c r="P75" s="177"/>
      <c r="Q75" s="178"/>
      <c r="R75" s="179"/>
      <c r="S75" s="95"/>
      <c r="T75" s="95"/>
      <c r="U75" s="95"/>
      <c r="V75" s="178"/>
      <c r="W75" s="180"/>
      <c r="X75" s="180"/>
      <c r="Y75" s="180"/>
      <c r="Z75" s="179"/>
      <c r="AA75" s="35"/>
      <c r="AB75" s="215">
        <v>1</v>
      </c>
    </row>
    <row r="76" spans="1:28" x14ac:dyDescent="0.2">
      <c r="A76" s="5"/>
      <c r="B76" s="2" t="s">
        <v>226</v>
      </c>
      <c r="C76" s="2" t="s">
        <v>227</v>
      </c>
      <c r="D76" s="128"/>
      <c r="E76" s="130"/>
      <c r="F76" s="131"/>
      <c r="G76" s="129"/>
      <c r="H76" s="129"/>
      <c r="I76" s="129"/>
      <c r="J76" s="130"/>
      <c r="K76" s="129"/>
      <c r="L76" s="129">
        <v>1</v>
      </c>
      <c r="M76" s="129"/>
      <c r="N76" s="131"/>
      <c r="O76" s="266">
        <v>1</v>
      </c>
      <c r="P76" s="177"/>
      <c r="Q76" s="178"/>
      <c r="R76" s="179"/>
      <c r="S76" s="95"/>
      <c r="T76" s="95"/>
      <c r="U76" s="95"/>
      <c r="V76" s="178"/>
      <c r="W76" s="180"/>
      <c r="X76" s="180"/>
      <c r="Y76" s="180"/>
      <c r="Z76" s="179"/>
      <c r="AA76" s="35"/>
      <c r="AB76" s="215">
        <v>1</v>
      </c>
    </row>
    <row r="77" spans="1:28" x14ac:dyDescent="0.2">
      <c r="A77" s="5"/>
      <c r="B77" s="2" t="s">
        <v>228</v>
      </c>
      <c r="C77" s="2" t="s">
        <v>30</v>
      </c>
      <c r="D77" s="128"/>
      <c r="E77" s="130"/>
      <c r="F77" s="131"/>
      <c r="G77" s="129"/>
      <c r="H77" s="129"/>
      <c r="I77" s="129"/>
      <c r="J77" s="130"/>
      <c r="K77" s="129"/>
      <c r="L77" s="129">
        <v>1</v>
      </c>
      <c r="M77" s="129"/>
      <c r="N77" s="131"/>
      <c r="O77" s="266">
        <v>1</v>
      </c>
      <c r="P77" s="177"/>
      <c r="Q77" s="178"/>
      <c r="R77" s="179"/>
      <c r="S77" s="95"/>
      <c r="T77" s="95"/>
      <c r="U77" s="95"/>
      <c r="V77" s="178"/>
      <c r="W77" s="180"/>
      <c r="X77" s="180"/>
      <c r="Y77" s="180"/>
      <c r="Z77" s="179"/>
      <c r="AA77" s="35"/>
      <c r="AB77" s="215">
        <v>1</v>
      </c>
    </row>
    <row r="78" spans="1:28" x14ac:dyDescent="0.2">
      <c r="A78" s="5"/>
      <c r="B78" s="2" t="s">
        <v>230</v>
      </c>
      <c r="C78" s="2" t="s">
        <v>50</v>
      </c>
      <c r="D78" s="128"/>
      <c r="E78" s="130"/>
      <c r="F78" s="131"/>
      <c r="G78" s="129"/>
      <c r="H78" s="129"/>
      <c r="I78" s="129"/>
      <c r="J78" s="130"/>
      <c r="K78" s="129"/>
      <c r="L78" s="129"/>
      <c r="M78" s="129">
        <v>1</v>
      </c>
      <c r="N78" s="131"/>
      <c r="O78" s="266">
        <v>1</v>
      </c>
      <c r="P78" s="177"/>
      <c r="Q78" s="178"/>
      <c r="R78" s="179"/>
      <c r="S78" s="95"/>
      <c r="T78" s="95"/>
      <c r="U78" s="95"/>
      <c r="V78" s="178"/>
      <c r="W78" s="180"/>
      <c r="X78" s="180"/>
      <c r="Y78" s="180"/>
      <c r="Z78" s="179"/>
      <c r="AA78" s="35"/>
      <c r="AB78" s="215">
        <v>1</v>
      </c>
    </row>
    <row r="79" spans="1:28" x14ac:dyDescent="0.2">
      <c r="A79" s="5"/>
      <c r="B79" s="2" t="s">
        <v>231</v>
      </c>
      <c r="C79" s="2" t="s">
        <v>232</v>
      </c>
      <c r="D79" s="128"/>
      <c r="E79" s="130"/>
      <c r="F79" s="131"/>
      <c r="G79" s="129"/>
      <c r="H79" s="129"/>
      <c r="I79" s="129"/>
      <c r="J79" s="130"/>
      <c r="K79" s="129"/>
      <c r="L79" s="129"/>
      <c r="M79" s="129"/>
      <c r="N79" s="131"/>
      <c r="O79" s="266"/>
      <c r="P79" s="177"/>
      <c r="Q79" s="178"/>
      <c r="R79" s="179"/>
      <c r="S79" s="95"/>
      <c r="T79" s="95">
        <v>1</v>
      </c>
      <c r="U79" s="95"/>
      <c r="V79" s="178"/>
      <c r="W79" s="180"/>
      <c r="X79" s="180"/>
      <c r="Y79" s="180"/>
      <c r="Z79" s="179"/>
      <c r="AA79" s="35">
        <v>1</v>
      </c>
      <c r="AB79" s="215">
        <v>1</v>
      </c>
    </row>
    <row r="80" spans="1:28" x14ac:dyDescent="0.2">
      <c r="A80" s="5"/>
      <c r="B80" s="2" t="s">
        <v>233</v>
      </c>
      <c r="C80" s="2" t="s">
        <v>234</v>
      </c>
      <c r="D80" s="128"/>
      <c r="E80" s="130"/>
      <c r="F80" s="131"/>
      <c r="G80" s="129"/>
      <c r="H80" s="129"/>
      <c r="I80" s="129"/>
      <c r="J80" s="130"/>
      <c r="K80" s="129"/>
      <c r="L80" s="129"/>
      <c r="M80" s="129"/>
      <c r="N80" s="131"/>
      <c r="O80" s="266"/>
      <c r="P80" s="177"/>
      <c r="Q80" s="178"/>
      <c r="R80" s="179"/>
      <c r="S80" s="95"/>
      <c r="T80" s="95">
        <v>1</v>
      </c>
      <c r="U80" s="95"/>
      <c r="V80" s="178"/>
      <c r="W80" s="180"/>
      <c r="X80" s="180"/>
      <c r="Y80" s="180"/>
      <c r="Z80" s="179"/>
      <c r="AA80" s="35">
        <v>1</v>
      </c>
      <c r="AB80" s="215">
        <v>1</v>
      </c>
    </row>
    <row r="81" spans="1:28" x14ac:dyDescent="0.2">
      <c r="A81" s="5"/>
      <c r="B81" s="2" t="s">
        <v>235</v>
      </c>
      <c r="C81" s="2" t="s">
        <v>236</v>
      </c>
      <c r="D81" s="128"/>
      <c r="E81" s="130"/>
      <c r="F81" s="131"/>
      <c r="G81" s="129"/>
      <c r="H81" s="129"/>
      <c r="I81" s="129"/>
      <c r="J81" s="130"/>
      <c r="K81" s="129"/>
      <c r="L81" s="129"/>
      <c r="M81" s="129"/>
      <c r="N81" s="131"/>
      <c r="O81" s="266"/>
      <c r="P81" s="177"/>
      <c r="Q81" s="178">
        <v>1</v>
      </c>
      <c r="R81" s="179"/>
      <c r="S81" s="95"/>
      <c r="T81" s="95"/>
      <c r="U81" s="95"/>
      <c r="V81" s="178"/>
      <c r="W81" s="180"/>
      <c r="X81" s="180"/>
      <c r="Y81" s="180"/>
      <c r="Z81" s="179"/>
      <c r="AA81" s="35">
        <v>1</v>
      </c>
      <c r="AB81" s="215">
        <v>1</v>
      </c>
    </row>
    <row r="82" spans="1:28" x14ac:dyDescent="0.2">
      <c r="A82" s="5"/>
      <c r="B82" s="2" t="s">
        <v>237</v>
      </c>
      <c r="C82" s="2" t="s">
        <v>238</v>
      </c>
      <c r="D82" s="128"/>
      <c r="E82" s="130"/>
      <c r="F82" s="131"/>
      <c r="G82" s="129"/>
      <c r="H82" s="129"/>
      <c r="I82" s="129"/>
      <c r="J82" s="130"/>
      <c r="K82" s="129"/>
      <c r="L82" s="129"/>
      <c r="M82" s="129"/>
      <c r="N82" s="131"/>
      <c r="O82" s="266"/>
      <c r="P82" s="177"/>
      <c r="Q82" s="178"/>
      <c r="R82" s="179"/>
      <c r="S82" s="95"/>
      <c r="T82" s="95"/>
      <c r="U82" s="95"/>
      <c r="V82" s="178">
        <v>1</v>
      </c>
      <c r="W82" s="180"/>
      <c r="X82" s="180"/>
      <c r="Y82" s="180"/>
      <c r="Z82" s="179"/>
      <c r="AA82" s="35">
        <v>1</v>
      </c>
      <c r="AB82" s="215">
        <v>1</v>
      </c>
    </row>
    <row r="83" spans="1:28" x14ac:dyDescent="0.2">
      <c r="A83" s="5"/>
      <c r="B83" s="2" t="s">
        <v>239</v>
      </c>
      <c r="C83" s="2" t="s">
        <v>240</v>
      </c>
      <c r="D83" s="128"/>
      <c r="E83" s="130"/>
      <c r="F83" s="131"/>
      <c r="G83" s="129"/>
      <c r="H83" s="129"/>
      <c r="I83" s="129"/>
      <c r="J83" s="130"/>
      <c r="K83" s="129"/>
      <c r="L83" s="129"/>
      <c r="M83" s="129"/>
      <c r="N83" s="131"/>
      <c r="O83" s="266"/>
      <c r="P83" s="177"/>
      <c r="Q83" s="178"/>
      <c r="R83" s="179"/>
      <c r="S83" s="95"/>
      <c r="T83" s="95"/>
      <c r="U83" s="95"/>
      <c r="V83" s="178">
        <v>1</v>
      </c>
      <c r="W83" s="180"/>
      <c r="X83" s="180"/>
      <c r="Y83" s="180"/>
      <c r="Z83" s="179"/>
      <c r="AA83" s="35">
        <v>1</v>
      </c>
      <c r="AB83" s="215">
        <v>1</v>
      </c>
    </row>
    <row r="84" spans="1:28" x14ac:dyDescent="0.2">
      <c r="A84" s="5"/>
      <c r="B84" s="2" t="s">
        <v>241</v>
      </c>
      <c r="C84" s="2" t="s">
        <v>50</v>
      </c>
      <c r="D84" s="128"/>
      <c r="E84" s="130"/>
      <c r="F84" s="131"/>
      <c r="G84" s="129"/>
      <c r="H84" s="129"/>
      <c r="I84" s="129"/>
      <c r="J84" s="130"/>
      <c r="K84" s="129"/>
      <c r="L84" s="129"/>
      <c r="M84" s="129"/>
      <c r="N84" s="131"/>
      <c r="O84" s="266"/>
      <c r="P84" s="177"/>
      <c r="Q84" s="178"/>
      <c r="R84" s="179"/>
      <c r="S84" s="95"/>
      <c r="T84" s="95"/>
      <c r="U84" s="95"/>
      <c r="V84" s="178">
        <v>1</v>
      </c>
      <c r="W84" s="180"/>
      <c r="X84" s="180"/>
      <c r="Y84" s="180"/>
      <c r="Z84" s="179"/>
      <c r="AA84" s="35">
        <v>1</v>
      </c>
      <c r="AB84" s="215">
        <v>1</v>
      </c>
    </row>
    <row r="85" spans="1:28" x14ac:dyDescent="0.2">
      <c r="A85" s="5"/>
      <c r="B85" s="2" t="s">
        <v>242</v>
      </c>
      <c r="C85" s="2" t="s">
        <v>243</v>
      </c>
      <c r="D85" s="128"/>
      <c r="E85" s="130"/>
      <c r="F85" s="131"/>
      <c r="G85" s="129"/>
      <c r="H85" s="129"/>
      <c r="I85" s="129"/>
      <c r="J85" s="130"/>
      <c r="K85" s="129"/>
      <c r="L85" s="129"/>
      <c r="M85" s="129"/>
      <c r="N85" s="131"/>
      <c r="O85" s="266"/>
      <c r="P85" s="177"/>
      <c r="Q85" s="178"/>
      <c r="R85" s="179"/>
      <c r="S85" s="95"/>
      <c r="T85" s="95"/>
      <c r="U85" s="95"/>
      <c r="V85" s="178"/>
      <c r="W85" s="180">
        <v>1</v>
      </c>
      <c r="X85" s="180"/>
      <c r="Y85" s="180"/>
      <c r="Z85" s="179"/>
      <c r="AA85" s="35">
        <v>1</v>
      </c>
      <c r="AB85" s="215">
        <v>1</v>
      </c>
    </row>
    <row r="86" spans="1:28" x14ac:dyDescent="0.2">
      <c r="A86" s="5"/>
      <c r="B86" s="2" t="s">
        <v>244</v>
      </c>
      <c r="C86" s="2" t="s">
        <v>245</v>
      </c>
      <c r="D86" s="128"/>
      <c r="E86" s="130"/>
      <c r="F86" s="131"/>
      <c r="G86" s="129"/>
      <c r="H86" s="129"/>
      <c r="I86" s="129"/>
      <c r="J86" s="130"/>
      <c r="K86" s="129"/>
      <c r="L86" s="129"/>
      <c r="M86" s="129"/>
      <c r="N86" s="131"/>
      <c r="O86" s="266"/>
      <c r="P86" s="177"/>
      <c r="Q86" s="178"/>
      <c r="R86" s="179"/>
      <c r="S86" s="95"/>
      <c r="T86" s="95"/>
      <c r="U86" s="95"/>
      <c r="V86" s="178"/>
      <c r="W86" s="180"/>
      <c r="X86" s="180">
        <v>1</v>
      </c>
      <c r="Y86" s="180"/>
      <c r="Z86" s="179"/>
      <c r="AA86" s="35">
        <v>1</v>
      </c>
      <c r="AB86" s="215">
        <v>1</v>
      </c>
    </row>
    <row r="87" spans="1:28" x14ac:dyDescent="0.2">
      <c r="A87" s="5"/>
      <c r="B87" s="2" t="s">
        <v>246</v>
      </c>
      <c r="C87" s="2" t="s">
        <v>247</v>
      </c>
      <c r="D87" s="128"/>
      <c r="E87" s="130"/>
      <c r="F87" s="131"/>
      <c r="G87" s="129"/>
      <c r="H87" s="129"/>
      <c r="I87" s="129"/>
      <c r="J87" s="130"/>
      <c r="K87" s="129"/>
      <c r="L87" s="129"/>
      <c r="M87" s="129"/>
      <c r="N87" s="131"/>
      <c r="O87" s="266"/>
      <c r="P87" s="177"/>
      <c r="Q87" s="178"/>
      <c r="R87" s="179"/>
      <c r="S87" s="95"/>
      <c r="T87" s="95"/>
      <c r="U87" s="95"/>
      <c r="V87" s="178"/>
      <c r="W87" s="180"/>
      <c r="X87" s="180">
        <v>1</v>
      </c>
      <c r="Y87" s="180"/>
      <c r="Z87" s="179"/>
      <c r="AA87" s="35">
        <v>1</v>
      </c>
      <c r="AB87" s="215">
        <v>1</v>
      </c>
    </row>
    <row r="88" spans="1:28" x14ac:dyDescent="0.2">
      <c r="A88" s="5"/>
      <c r="B88" s="2" t="s">
        <v>248</v>
      </c>
      <c r="C88" s="2" t="s">
        <v>249</v>
      </c>
      <c r="D88" s="128"/>
      <c r="E88" s="130"/>
      <c r="F88" s="131"/>
      <c r="G88" s="129"/>
      <c r="H88" s="129"/>
      <c r="I88" s="129"/>
      <c r="J88" s="130"/>
      <c r="K88" s="129"/>
      <c r="L88" s="129"/>
      <c r="M88" s="129"/>
      <c r="N88" s="131"/>
      <c r="O88" s="266"/>
      <c r="P88" s="177"/>
      <c r="Q88" s="178"/>
      <c r="R88" s="179"/>
      <c r="S88" s="95"/>
      <c r="T88" s="95"/>
      <c r="U88" s="95"/>
      <c r="V88" s="178"/>
      <c r="W88" s="180"/>
      <c r="X88" s="180">
        <v>1</v>
      </c>
      <c r="Y88" s="180"/>
      <c r="Z88" s="179"/>
      <c r="AA88" s="35">
        <v>1</v>
      </c>
      <c r="AB88" s="215">
        <v>1</v>
      </c>
    </row>
    <row r="89" spans="1:28" x14ac:dyDescent="0.2">
      <c r="A89" s="5"/>
      <c r="B89" s="2" t="s">
        <v>250</v>
      </c>
      <c r="C89" s="2" t="s">
        <v>251</v>
      </c>
      <c r="D89" s="128"/>
      <c r="E89" s="130"/>
      <c r="F89" s="131"/>
      <c r="G89" s="129"/>
      <c r="H89" s="129"/>
      <c r="I89" s="129"/>
      <c r="J89" s="130"/>
      <c r="K89" s="129"/>
      <c r="L89" s="129"/>
      <c r="M89" s="129"/>
      <c r="N89" s="131"/>
      <c r="O89" s="266"/>
      <c r="P89" s="177"/>
      <c r="Q89" s="178"/>
      <c r="R89" s="179"/>
      <c r="S89" s="95"/>
      <c r="T89" s="95"/>
      <c r="U89" s="95"/>
      <c r="V89" s="178"/>
      <c r="W89" s="180"/>
      <c r="X89" s="180">
        <v>1</v>
      </c>
      <c r="Y89" s="180"/>
      <c r="Z89" s="179"/>
      <c r="AA89" s="35">
        <v>1</v>
      </c>
      <c r="AB89" s="215">
        <v>1</v>
      </c>
    </row>
    <row r="90" spans="1:28" x14ac:dyDescent="0.2">
      <c r="A90" s="5"/>
      <c r="B90" s="2" t="s">
        <v>252</v>
      </c>
      <c r="C90" s="2" t="s">
        <v>253</v>
      </c>
      <c r="D90" s="128"/>
      <c r="E90" s="130"/>
      <c r="F90" s="131"/>
      <c r="G90" s="129"/>
      <c r="H90" s="129"/>
      <c r="I90" s="129"/>
      <c r="J90" s="130"/>
      <c r="K90" s="129"/>
      <c r="L90" s="129"/>
      <c r="M90" s="129"/>
      <c r="N90" s="131"/>
      <c r="O90" s="266"/>
      <c r="P90" s="177"/>
      <c r="Q90" s="178"/>
      <c r="R90" s="179"/>
      <c r="S90" s="95"/>
      <c r="T90" s="95"/>
      <c r="U90" s="95"/>
      <c r="V90" s="178"/>
      <c r="W90" s="180"/>
      <c r="X90" s="180">
        <v>1</v>
      </c>
      <c r="Y90" s="180"/>
      <c r="Z90" s="179"/>
      <c r="AA90" s="35">
        <v>1</v>
      </c>
      <c r="AB90" s="215">
        <v>1</v>
      </c>
    </row>
    <row r="91" spans="1:28" x14ac:dyDescent="0.2">
      <c r="A91" s="5"/>
      <c r="B91" s="2" t="s">
        <v>254</v>
      </c>
      <c r="C91" s="2" t="s">
        <v>107</v>
      </c>
      <c r="D91" s="128"/>
      <c r="E91" s="130"/>
      <c r="F91" s="131"/>
      <c r="G91" s="129"/>
      <c r="H91" s="129"/>
      <c r="I91" s="129"/>
      <c r="J91" s="130"/>
      <c r="K91" s="129"/>
      <c r="L91" s="129"/>
      <c r="M91" s="129"/>
      <c r="N91" s="131"/>
      <c r="O91" s="266"/>
      <c r="P91" s="177"/>
      <c r="Q91" s="178"/>
      <c r="R91" s="179"/>
      <c r="S91" s="95"/>
      <c r="T91" s="95"/>
      <c r="U91" s="95"/>
      <c r="V91" s="178"/>
      <c r="W91" s="180"/>
      <c r="X91" s="180"/>
      <c r="Y91" s="180">
        <v>1</v>
      </c>
      <c r="Z91" s="179"/>
      <c r="AA91" s="35">
        <v>1</v>
      </c>
      <c r="AB91" s="215">
        <v>1</v>
      </c>
    </row>
    <row r="92" spans="1:28" ht="13.5" thickBot="1" x14ac:dyDescent="0.25">
      <c r="A92" s="213" t="s">
        <v>274</v>
      </c>
      <c r="B92" s="230"/>
      <c r="C92" s="230"/>
      <c r="D92" s="253"/>
      <c r="E92" s="243">
        <v>1</v>
      </c>
      <c r="F92" s="243"/>
      <c r="G92" s="243"/>
      <c r="H92" s="243">
        <v>3</v>
      </c>
      <c r="I92" s="243"/>
      <c r="J92" s="243">
        <v>2</v>
      </c>
      <c r="K92" s="243">
        <v>1</v>
      </c>
      <c r="L92" s="243">
        <v>5</v>
      </c>
      <c r="M92" s="243">
        <v>1</v>
      </c>
      <c r="N92" s="217"/>
      <c r="O92" s="232">
        <v>13</v>
      </c>
      <c r="P92" s="255"/>
      <c r="Q92" s="225">
        <v>1</v>
      </c>
      <c r="R92" s="225"/>
      <c r="S92" s="255"/>
      <c r="T92" s="255">
        <v>2</v>
      </c>
      <c r="U92" s="255"/>
      <c r="V92" s="225">
        <v>3</v>
      </c>
      <c r="W92" s="225">
        <v>1</v>
      </c>
      <c r="X92" s="225">
        <v>5</v>
      </c>
      <c r="Y92" s="225">
        <v>1</v>
      </c>
      <c r="Z92" s="225"/>
      <c r="AA92" s="267">
        <v>13</v>
      </c>
      <c r="AB92" s="232">
        <v>26</v>
      </c>
    </row>
    <row r="93" spans="1:28" x14ac:dyDescent="0.2">
      <c r="A93" s="2" t="s">
        <v>305</v>
      </c>
      <c r="B93" s="2" t="s">
        <v>307</v>
      </c>
      <c r="C93" s="2" t="s">
        <v>308</v>
      </c>
      <c r="D93" s="128">
        <v>1</v>
      </c>
      <c r="E93" s="130"/>
      <c r="F93" s="131"/>
      <c r="G93" s="129"/>
      <c r="H93" s="129"/>
      <c r="I93" s="129"/>
      <c r="J93" s="130"/>
      <c r="K93" s="129"/>
      <c r="L93" s="129"/>
      <c r="M93" s="129"/>
      <c r="N93" s="131"/>
      <c r="O93" s="266">
        <v>1</v>
      </c>
      <c r="P93" s="177"/>
      <c r="Q93" s="178"/>
      <c r="R93" s="179"/>
      <c r="S93" s="95"/>
      <c r="T93" s="95"/>
      <c r="U93" s="95"/>
      <c r="V93" s="178"/>
      <c r="W93" s="180"/>
      <c r="X93" s="180"/>
      <c r="Y93" s="180"/>
      <c r="Z93" s="179"/>
      <c r="AA93" s="35"/>
      <c r="AB93" s="215">
        <v>1</v>
      </c>
    </row>
    <row r="94" spans="1:28" x14ac:dyDescent="0.2">
      <c r="A94" s="5"/>
      <c r="B94" s="2" t="s">
        <v>309</v>
      </c>
      <c r="C94" s="2" t="s">
        <v>310</v>
      </c>
      <c r="D94" s="128">
        <v>1</v>
      </c>
      <c r="E94" s="130"/>
      <c r="F94" s="131"/>
      <c r="G94" s="129"/>
      <c r="H94" s="129"/>
      <c r="I94" s="129"/>
      <c r="J94" s="130"/>
      <c r="K94" s="129"/>
      <c r="L94" s="129"/>
      <c r="M94" s="129"/>
      <c r="N94" s="131"/>
      <c r="O94" s="266">
        <v>1</v>
      </c>
      <c r="P94" s="177"/>
      <c r="Q94" s="178"/>
      <c r="R94" s="179"/>
      <c r="S94" s="95"/>
      <c r="T94" s="95"/>
      <c r="U94" s="95"/>
      <c r="V94" s="178"/>
      <c r="W94" s="180"/>
      <c r="X94" s="180"/>
      <c r="Y94" s="180"/>
      <c r="Z94" s="179"/>
      <c r="AA94" s="35"/>
      <c r="AB94" s="215">
        <v>1</v>
      </c>
    </row>
    <row r="95" spans="1:28" x14ac:dyDescent="0.2">
      <c r="A95" s="5"/>
      <c r="B95" s="2" t="s">
        <v>312</v>
      </c>
      <c r="C95" s="2" t="s">
        <v>313</v>
      </c>
      <c r="D95" s="128"/>
      <c r="E95" s="130"/>
      <c r="F95" s="131"/>
      <c r="G95" s="129"/>
      <c r="H95" s="129"/>
      <c r="I95" s="129">
        <v>1</v>
      </c>
      <c r="J95" s="130"/>
      <c r="K95" s="129"/>
      <c r="L95" s="129"/>
      <c r="M95" s="129"/>
      <c r="N95" s="131"/>
      <c r="O95" s="266">
        <v>1</v>
      </c>
      <c r="P95" s="177"/>
      <c r="Q95" s="178"/>
      <c r="R95" s="179"/>
      <c r="S95" s="95"/>
      <c r="T95" s="95"/>
      <c r="U95" s="95"/>
      <c r="V95" s="178"/>
      <c r="W95" s="180"/>
      <c r="X95" s="180"/>
      <c r="Y95" s="180"/>
      <c r="Z95" s="179"/>
      <c r="AA95" s="35"/>
      <c r="AB95" s="215">
        <v>1</v>
      </c>
    </row>
    <row r="96" spans="1:28" x14ac:dyDescent="0.2">
      <c r="A96" s="5"/>
      <c r="B96" s="2" t="s">
        <v>316</v>
      </c>
      <c r="C96" s="2" t="s">
        <v>68</v>
      </c>
      <c r="D96" s="128"/>
      <c r="E96" s="130"/>
      <c r="F96" s="131"/>
      <c r="G96" s="129"/>
      <c r="H96" s="129"/>
      <c r="I96" s="129"/>
      <c r="J96" s="130"/>
      <c r="K96" s="129"/>
      <c r="L96" s="129"/>
      <c r="M96" s="129"/>
      <c r="N96" s="131"/>
      <c r="O96" s="266"/>
      <c r="P96" s="177">
        <v>1</v>
      </c>
      <c r="Q96" s="178"/>
      <c r="R96" s="179"/>
      <c r="S96" s="95"/>
      <c r="T96" s="95"/>
      <c r="U96" s="95"/>
      <c r="V96" s="178"/>
      <c r="W96" s="180"/>
      <c r="X96" s="180"/>
      <c r="Y96" s="180"/>
      <c r="Z96" s="179"/>
      <c r="AA96" s="35">
        <v>1</v>
      </c>
      <c r="AB96" s="215">
        <v>1</v>
      </c>
    </row>
    <row r="97" spans="1:28" x14ac:dyDescent="0.2">
      <c r="A97" s="5"/>
      <c r="B97" s="2" t="s">
        <v>317</v>
      </c>
      <c r="C97" s="2" t="s">
        <v>318</v>
      </c>
      <c r="D97" s="128"/>
      <c r="E97" s="130"/>
      <c r="F97" s="131"/>
      <c r="G97" s="129"/>
      <c r="H97" s="129"/>
      <c r="I97" s="129"/>
      <c r="J97" s="130"/>
      <c r="K97" s="129"/>
      <c r="L97" s="129"/>
      <c r="M97" s="129"/>
      <c r="N97" s="131"/>
      <c r="O97" s="266"/>
      <c r="P97" s="177"/>
      <c r="Q97" s="178"/>
      <c r="R97" s="179"/>
      <c r="S97" s="95"/>
      <c r="T97" s="95"/>
      <c r="U97" s="95">
        <v>1</v>
      </c>
      <c r="V97" s="178"/>
      <c r="W97" s="180"/>
      <c r="X97" s="180"/>
      <c r="Y97" s="180"/>
      <c r="Z97" s="179"/>
      <c r="AA97" s="35">
        <v>1</v>
      </c>
      <c r="AB97" s="215">
        <v>1</v>
      </c>
    </row>
    <row r="98" spans="1:28" x14ac:dyDescent="0.2">
      <c r="A98" s="5"/>
      <c r="B98" s="2" t="s">
        <v>319</v>
      </c>
      <c r="C98" s="2" t="s">
        <v>320</v>
      </c>
      <c r="D98" s="128"/>
      <c r="E98" s="130"/>
      <c r="F98" s="131"/>
      <c r="G98" s="129"/>
      <c r="H98" s="129"/>
      <c r="I98" s="129"/>
      <c r="J98" s="130"/>
      <c r="K98" s="129"/>
      <c r="L98" s="129"/>
      <c r="M98" s="129"/>
      <c r="N98" s="131"/>
      <c r="O98" s="266"/>
      <c r="P98" s="177"/>
      <c r="Q98" s="178"/>
      <c r="R98" s="179"/>
      <c r="S98" s="95"/>
      <c r="T98" s="95"/>
      <c r="U98" s="95">
        <v>1</v>
      </c>
      <c r="V98" s="178"/>
      <c r="W98" s="180"/>
      <c r="X98" s="180"/>
      <c r="Y98" s="180"/>
      <c r="Z98" s="179"/>
      <c r="AA98" s="35">
        <v>1</v>
      </c>
      <c r="AB98" s="215">
        <v>1</v>
      </c>
    </row>
    <row r="99" spans="1:28" ht="13.5" thickBot="1" x14ac:dyDescent="0.25">
      <c r="A99" s="213" t="s">
        <v>323</v>
      </c>
      <c r="B99" s="230"/>
      <c r="C99" s="230"/>
      <c r="D99" s="253">
        <v>2</v>
      </c>
      <c r="E99" s="243"/>
      <c r="F99" s="243"/>
      <c r="G99" s="243"/>
      <c r="H99" s="243"/>
      <c r="I99" s="243">
        <v>1</v>
      </c>
      <c r="J99" s="243"/>
      <c r="K99" s="243"/>
      <c r="L99" s="243"/>
      <c r="M99" s="243"/>
      <c r="N99" s="217"/>
      <c r="O99" s="232">
        <v>3</v>
      </c>
      <c r="P99" s="255">
        <v>1</v>
      </c>
      <c r="Q99" s="225"/>
      <c r="R99" s="225"/>
      <c r="S99" s="255"/>
      <c r="T99" s="255"/>
      <c r="U99" s="255">
        <v>2</v>
      </c>
      <c r="V99" s="225"/>
      <c r="W99" s="225"/>
      <c r="X99" s="225"/>
      <c r="Y99" s="225"/>
      <c r="Z99" s="225"/>
      <c r="AA99" s="267">
        <v>3</v>
      </c>
      <c r="AB99" s="232">
        <v>6</v>
      </c>
    </row>
    <row r="100" spans="1:28" x14ac:dyDescent="0.2">
      <c r="A100" s="2" t="s">
        <v>279</v>
      </c>
      <c r="B100" s="2" t="s">
        <v>280</v>
      </c>
      <c r="C100" s="2" t="s">
        <v>281</v>
      </c>
      <c r="D100" s="128"/>
      <c r="E100" s="130">
        <v>1</v>
      </c>
      <c r="F100" s="131"/>
      <c r="G100" s="129"/>
      <c r="H100" s="129"/>
      <c r="I100" s="129"/>
      <c r="J100" s="130"/>
      <c r="K100" s="129"/>
      <c r="L100" s="129"/>
      <c r="M100" s="129"/>
      <c r="N100" s="131"/>
      <c r="O100" s="266">
        <v>1</v>
      </c>
      <c r="P100" s="177"/>
      <c r="Q100" s="178"/>
      <c r="R100" s="179"/>
      <c r="S100" s="95"/>
      <c r="T100" s="95"/>
      <c r="U100" s="95"/>
      <c r="V100" s="178"/>
      <c r="W100" s="180"/>
      <c r="X100" s="180"/>
      <c r="Y100" s="180"/>
      <c r="Z100" s="179"/>
      <c r="AA100" s="35"/>
      <c r="AB100" s="215">
        <v>1</v>
      </c>
    </row>
    <row r="101" spans="1:28" x14ac:dyDescent="0.2">
      <c r="A101" s="5"/>
      <c r="B101" s="2" t="s">
        <v>282</v>
      </c>
      <c r="C101" s="2" t="s">
        <v>283</v>
      </c>
      <c r="D101" s="128"/>
      <c r="E101" s="130"/>
      <c r="F101" s="131"/>
      <c r="G101" s="129"/>
      <c r="H101" s="129"/>
      <c r="I101" s="129"/>
      <c r="J101" s="130"/>
      <c r="K101" s="129"/>
      <c r="L101" s="129">
        <v>1</v>
      </c>
      <c r="M101" s="129"/>
      <c r="N101" s="131"/>
      <c r="O101" s="266">
        <v>1</v>
      </c>
      <c r="P101" s="177"/>
      <c r="Q101" s="178"/>
      <c r="R101" s="179"/>
      <c r="S101" s="95"/>
      <c r="T101" s="95"/>
      <c r="U101" s="95"/>
      <c r="V101" s="178"/>
      <c r="W101" s="180"/>
      <c r="X101" s="180"/>
      <c r="Y101" s="180"/>
      <c r="Z101" s="179"/>
      <c r="AA101" s="35"/>
      <c r="AB101" s="215">
        <v>1</v>
      </c>
    </row>
    <row r="102" spans="1:28" x14ac:dyDescent="0.2">
      <c r="A102" s="5"/>
      <c r="B102" s="2" t="s">
        <v>284</v>
      </c>
      <c r="C102" s="2" t="s">
        <v>285</v>
      </c>
      <c r="D102" s="128"/>
      <c r="E102" s="130"/>
      <c r="F102" s="131"/>
      <c r="G102" s="129"/>
      <c r="H102" s="129"/>
      <c r="I102" s="129"/>
      <c r="J102" s="130"/>
      <c r="K102" s="129"/>
      <c r="L102" s="129"/>
      <c r="M102" s="129"/>
      <c r="N102" s="131"/>
      <c r="O102" s="266"/>
      <c r="P102" s="177"/>
      <c r="Q102" s="178">
        <v>1</v>
      </c>
      <c r="R102" s="179"/>
      <c r="S102" s="95"/>
      <c r="T102" s="95"/>
      <c r="U102" s="95"/>
      <c r="V102" s="178"/>
      <c r="W102" s="180"/>
      <c r="X102" s="180"/>
      <c r="Y102" s="180"/>
      <c r="Z102" s="179"/>
      <c r="AA102" s="35">
        <v>1</v>
      </c>
      <c r="AB102" s="215">
        <v>1</v>
      </c>
    </row>
    <row r="103" spans="1:28" x14ac:dyDescent="0.2">
      <c r="A103" s="5"/>
      <c r="B103" s="2" t="s">
        <v>286</v>
      </c>
      <c r="C103" s="2" t="s">
        <v>287</v>
      </c>
      <c r="D103" s="128"/>
      <c r="E103" s="130"/>
      <c r="F103" s="131"/>
      <c r="G103" s="129"/>
      <c r="H103" s="129"/>
      <c r="I103" s="129"/>
      <c r="J103" s="130"/>
      <c r="K103" s="129"/>
      <c r="L103" s="129"/>
      <c r="M103" s="129"/>
      <c r="N103" s="131"/>
      <c r="O103" s="266"/>
      <c r="P103" s="177"/>
      <c r="Q103" s="178"/>
      <c r="R103" s="179"/>
      <c r="S103" s="95"/>
      <c r="T103" s="95"/>
      <c r="U103" s="95"/>
      <c r="V103" s="178"/>
      <c r="W103" s="180"/>
      <c r="X103" s="180">
        <v>1</v>
      </c>
      <c r="Y103" s="180"/>
      <c r="Z103" s="179"/>
      <c r="AA103" s="35">
        <v>1</v>
      </c>
      <c r="AB103" s="215">
        <v>1</v>
      </c>
    </row>
    <row r="104" spans="1:28" ht="13.5" thickBot="1" x14ac:dyDescent="0.25">
      <c r="A104" s="213" t="s">
        <v>288</v>
      </c>
      <c r="B104" s="230"/>
      <c r="C104" s="230"/>
      <c r="D104" s="253"/>
      <c r="E104" s="243">
        <v>1</v>
      </c>
      <c r="F104" s="243"/>
      <c r="G104" s="243"/>
      <c r="H104" s="243"/>
      <c r="I104" s="243"/>
      <c r="J104" s="243"/>
      <c r="K104" s="243"/>
      <c r="L104" s="243">
        <v>1</v>
      </c>
      <c r="M104" s="243"/>
      <c r="N104" s="217"/>
      <c r="O104" s="232">
        <v>2</v>
      </c>
      <c r="P104" s="255"/>
      <c r="Q104" s="225">
        <v>1</v>
      </c>
      <c r="R104" s="225"/>
      <c r="S104" s="255"/>
      <c r="T104" s="255"/>
      <c r="U104" s="255"/>
      <c r="V104" s="225"/>
      <c r="W104" s="225"/>
      <c r="X104" s="225">
        <v>1</v>
      </c>
      <c r="Y104" s="225"/>
      <c r="Z104" s="225"/>
      <c r="AA104" s="267">
        <v>2</v>
      </c>
      <c r="AB104" s="232">
        <v>4</v>
      </c>
    </row>
    <row r="105" spans="1:28" x14ac:dyDescent="0.2">
      <c r="A105" s="2" t="s">
        <v>257</v>
      </c>
      <c r="B105" s="2" t="s">
        <v>41</v>
      </c>
      <c r="C105" s="2" t="s">
        <v>119</v>
      </c>
      <c r="D105" s="128"/>
      <c r="E105" s="130"/>
      <c r="F105" s="131"/>
      <c r="G105" s="129"/>
      <c r="H105" s="129">
        <v>1</v>
      </c>
      <c r="I105" s="129"/>
      <c r="J105" s="130"/>
      <c r="K105" s="129"/>
      <c r="L105" s="129"/>
      <c r="M105" s="129"/>
      <c r="N105" s="131"/>
      <c r="O105" s="266">
        <v>1</v>
      </c>
      <c r="P105" s="177"/>
      <c r="Q105" s="178"/>
      <c r="R105" s="179"/>
      <c r="S105" s="95"/>
      <c r="T105" s="95"/>
      <c r="U105" s="95"/>
      <c r="V105" s="178"/>
      <c r="W105" s="180"/>
      <c r="X105" s="180"/>
      <c r="Y105" s="180"/>
      <c r="Z105" s="179"/>
      <c r="AA105" s="35"/>
      <c r="AB105" s="215">
        <v>1</v>
      </c>
    </row>
    <row r="106" spans="1:28" x14ac:dyDescent="0.2">
      <c r="A106" s="5"/>
      <c r="B106" s="2" t="s">
        <v>42</v>
      </c>
      <c r="C106" s="2" t="s">
        <v>49</v>
      </c>
      <c r="D106" s="128"/>
      <c r="E106" s="130"/>
      <c r="F106" s="131"/>
      <c r="G106" s="129"/>
      <c r="H106" s="129"/>
      <c r="I106" s="129"/>
      <c r="J106" s="130"/>
      <c r="K106" s="129"/>
      <c r="L106" s="129"/>
      <c r="M106" s="129"/>
      <c r="N106" s="131"/>
      <c r="O106" s="266"/>
      <c r="P106" s="177"/>
      <c r="Q106" s="178"/>
      <c r="R106" s="179"/>
      <c r="S106" s="95"/>
      <c r="T106" s="95">
        <v>1</v>
      </c>
      <c r="U106" s="95"/>
      <c r="V106" s="178"/>
      <c r="W106" s="180"/>
      <c r="X106" s="180"/>
      <c r="Y106" s="180"/>
      <c r="Z106" s="179"/>
      <c r="AA106" s="35">
        <v>1</v>
      </c>
      <c r="AB106" s="215">
        <v>1</v>
      </c>
    </row>
    <row r="107" spans="1:28" x14ac:dyDescent="0.2">
      <c r="A107" s="5"/>
      <c r="B107" s="2" t="s">
        <v>48</v>
      </c>
      <c r="C107" s="2" t="s">
        <v>122</v>
      </c>
      <c r="D107" s="128"/>
      <c r="E107" s="130"/>
      <c r="F107" s="131"/>
      <c r="G107" s="129"/>
      <c r="H107" s="129"/>
      <c r="I107" s="129"/>
      <c r="J107" s="130"/>
      <c r="K107" s="129"/>
      <c r="L107" s="129">
        <v>1</v>
      </c>
      <c r="M107" s="129"/>
      <c r="N107" s="131"/>
      <c r="O107" s="266">
        <v>1</v>
      </c>
      <c r="P107" s="177"/>
      <c r="Q107" s="178"/>
      <c r="R107" s="179"/>
      <c r="S107" s="95"/>
      <c r="T107" s="95"/>
      <c r="U107" s="95"/>
      <c r="V107" s="178"/>
      <c r="W107" s="180"/>
      <c r="X107" s="180"/>
      <c r="Y107" s="180"/>
      <c r="Z107" s="179"/>
      <c r="AA107" s="35"/>
      <c r="AB107" s="215">
        <v>1</v>
      </c>
    </row>
    <row r="108" spans="1:28" x14ac:dyDescent="0.2">
      <c r="A108" s="5"/>
      <c r="B108" s="2" t="s">
        <v>120</v>
      </c>
      <c r="C108" s="2" t="s">
        <v>121</v>
      </c>
      <c r="D108" s="128"/>
      <c r="E108" s="130"/>
      <c r="F108" s="131"/>
      <c r="G108" s="129"/>
      <c r="H108" s="129">
        <v>1</v>
      </c>
      <c r="I108" s="129"/>
      <c r="J108" s="130"/>
      <c r="K108" s="129"/>
      <c r="L108" s="129"/>
      <c r="M108" s="129"/>
      <c r="N108" s="131"/>
      <c r="O108" s="266">
        <v>1</v>
      </c>
      <c r="P108" s="177"/>
      <c r="Q108" s="178"/>
      <c r="R108" s="179"/>
      <c r="S108" s="95"/>
      <c r="T108" s="95"/>
      <c r="U108" s="95"/>
      <c r="V108" s="178"/>
      <c r="W108" s="180"/>
      <c r="X108" s="180"/>
      <c r="Y108" s="180"/>
      <c r="Z108" s="179"/>
      <c r="AA108" s="35"/>
      <c r="AB108" s="215">
        <v>1</v>
      </c>
    </row>
    <row r="109" spans="1:28" x14ac:dyDescent="0.2">
      <c r="A109" s="5"/>
      <c r="B109" s="2" t="s">
        <v>123</v>
      </c>
      <c r="C109" s="2" t="s">
        <v>124</v>
      </c>
      <c r="D109" s="128"/>
      <c r="E109" s="130"/>
      <c r="F109" s="131"/>
      <c r="G109" s="129"/>
      <c r="H109" s="129"/>
      <c r="I109" s="129"/>
      <c r="J109" s="130"/>
      <c r="K109" s="129"/>
      <c r="L109" s="129">
        <v>1</v>
      </c>
      <c r="M109" s="129"/>
      <c r="N109" s="131"/>
      <c r="O109" s="266">
        <v>1</v>
      </c>
      <c r="P109" s="177"/>
      <c r="Q109" s="178"/>
      <c r="R109" s="179"/>
      <c r="S109" s="95"/>
      <c r="T109" s="95"/>
      <c r="U109" s="95"/>
      <c r="V109" s="178"/>
      <c r="W109" s="180"/>
      <c r="X109" s="180"/>
      <c r="Y109" s="180"/>
      <c r="Z109" s="179"/>
      <c r="AA109" s="35"/>
      <c r="AB109" s="215">
        <v>1</v>
      </c>
    </row>
    <row r="110" spans="1:28" x14ac:dyDescent="0.2">
      <c r="A110" s="5"/>
      <c r="B110" s="2" t="s">
        <v>126</v>
      </c>
      <c r="C110" s="2" t="s">
        <v>50</v>
      </c>
      <c r="D110" s="128"/>
      <c r="E110" s="130"/>
      <c r="F110" s="131"/>
      <c r="G110" s="129"/>
      <c r="H110" s="129"/>
      <c r="I110" s="129"/>
      <c r="J110" s="130"/>
      <c r="K110" s="129"/>
      <c r="L110" s="129"/>
      <c r="M110" s="129"/>
      <c r="N110" s="131"/>
      <c r="O110" s="266"/>
      <c r="P110" s="177"/>
      <c r="Q110" s="178"/>
      <c r="R110" s="179"/>
      <c r="S110" s="95"/>
      <c r="T110" s="95"/>
      <c r="U110" s="95"/>
      <c r="V110" s="178"/>
      <c r="W110" s="180"/>
      <c r="X110" s="180">
        <v>1</v>
      </c>
      <c r="Y110" s="180"/>
      <c r="Z110" s="179"/>
      <c r="AA110" s="35">
        <v>1</v>
      </c>
      <c r="AB110" s="215">
        <v>1</v>
      </c>
    </row>
    <row r="111" spans="1:28" x14ac:dyDescent="0.2">
      <c r="A111" s="5"/>
      <c r="B111" s="2" t="s">
        <v>127</v>
      </c>
      <c r="C111" s="2" t="s">
        <v>128</v>
      </c>
      <c r="D111" s="128"/>
      <c r="E111" s="130"/>
      <c r="F111" s="131"/>
      <c r="G111" s="129"/>
      <c r="H111" s="129"/>
      <c r="I111" s="129"/>
      <c r="J111" s="130"/>
      <c r="K111" s="129"/>
      <c r="L111" s="129"/>
      <c r="M111" s="129"/>
      <c r="N111" s="131"/>
      <c r="O111" s="266"/>
      <c r="P111" s="177"/>
      <c r="Q111" s="178"/>
      <c r="R111" s="179"/>
      <c r="S111" s="95"/>
      <c r="T111" s="95"/>
      <c r="U111" s="95"/>
      <c r="V111" s="178"/>
      <c r="W111" s="180"/>
      <c r="X111" s="180">
        <v>1</v>
      </c>
      <c r="Y111" s="180"/>
      <c r="Z111" s="179"/>
      <c r="AA111" s="35">
        <v>1</v>
      </c>
      <c r="AB111" s="215">
        <v>1</v>
      </c>
    </row>
    <row r="112" spans="1:28" x14ac:dyDescent="0.2">
      <c r="A112" s="5"/>
      <c r="B112" s="2" t="s">
        <v>129</v>
      </c>
      <c r="C112" s="2" t="s">
        <v>130</v>
      </c>
      <c r="D112" s="128"/>
      <c r="E112" s="130"/>
      <c r="F112" s="131"/>
      <c r="G112" s="129"/>
      <c r="H112" s="129"/>
      <c r="I112" s="129"/>
      <c r="J112" s="130"/>
      <c r="K112" s="129"/>
      <c r="L112" s="129"/>
      <c r="M112" s="129"/>
      <c r="N112" s="131"/>
      <c r="O112" s="266"/>
      <c r="P112" s="177"/>
      <c r="Q112" s="178"/>
      <c r="R112" s="179"/>
      <c r="S112" s="95"/>
      <c r="T112" s="95"/>
      <c r="U112" s="95"/>
      <c r="V112" s="178"/>
      <c r="W112" s="180"/>
      <c r="X112" s="180"/>
      <c r="Y112" s="180">
        <v>1</v>
      </c>
      <c r="Z112" s="179"/>
      <c r="AA112" s="35">
        <v>1</v>
      </c>
      <c r="AB112" s="215">
        <v>1</v>
      </c>
    </row>
    <row r="113" spans="1:28" ht="13.5" thickBot="1" x14ac:dyDescent="0.25">
      <c r="A113" s="213" t="s">
        <v>275</v>
      </c>
      <c r="B113" s="230"/>
      <c r="C113" s="230"/>
      <c r="D113" s="253"/>
      <c r="E113" s="243"/>
      <c r="F113" s="243"/>
      <c r="G113" s="243"/>
      <c r="H113" s="243">
        <v>2</v>
      </c>
      <c r="I113" s="243"/>
      <c r="J113" s="243"/>
      <c r="K113" s="243"/>
      <c r="L113" s="243">
        <v>2</v>
      </c>
      <c r="M113" s="243"/>
      <c r="N113" s="217"/>
      <c r="O113" s="232">
        <v>4</v>
      </c>
      <c r="P113" s="255"/>
      <c r="Q113" s="225"/>
      <c r="R113" s="225"/>
      <c r="S113" s="255"/>
      <c r="T113" s="255">
        <v>1</v>
      </c>
      <c r="U113" s="255"/>
      <c r="V113" s="225"/>
      <c r="W113" s="225"/>
      <c r="X113" s="225">
        <v>2</v>
      </c>
      <c r="Y113" s="225">
        <v>1</v>
      </c>
      <c r="Z113" s="225"/>
      <c r="AA113" s="267">
        <v>4</v>
      </c>
      <c r="AB113" s="232">
        <v>8</v>
      </c>
    </row>
    <row r="114" spans="1:28" x14ac:dyDescent="0.2">
      <c r="A114" s="2" t="s">
        <v>289</v>
      </c>
      <c r="B114" s="2" t="s">
        <v>290</v>
      </c>
      <c r="C114" s="2" t="s">
        <v>87</v>
      </c>
      <c r="D114" s="128"/>
      <c r="E114" s="130">
        <v>1</v>
      </c>
      <c r="F114" s="131"/>
      <c r="G114" s="129"/>
      <c r="H114" s="129"/>
      <c r="I114" s="129"/>
      <c r="J114" s="130"/>
      <c r="K114" s="129"/>
      <c r="L114" s="129"/>
      <c r="M114" s="129"/>
      <c r="N114" s="131"/>
      <c r="O114" s="266">
        <v>1</v>
      </c>
      <c r="P114" s="177"/>
      <c r="Q114" s="178"/>
      <c r="R114" s="179"/>
      <c r="S114" s="95"/>
      <c r="T114" s="95"/>
      <c r="U114" s="95"/>
      <c r="V114" s="178"/>
      <c r="W114" s="180"/>
      <c r="X114" s="180"/>
      <c r="Y114" s="180"/>
      <c r="Z114" s="179"/>
      <c r="AA114" s="35"/>
      <c r="AB114" s="215">
        <v>1</v>
      </c>
    </row>
    <row r="115" spans="1:28" x14ac:dyDescent="0.2">
      <c r="A115" s="5"/>
      <c r="B115" s="2" t="s">
        <v>291</v>
      </c>
      <c r="C115" s="2" t="s">
        <v>292</v>
      </c>
      <c r="D115" s="128"/>
      <c r="E115" s="130">
        <v>1</v>
      </c>
      <c r="F115" s="131"/>
      <c r="G115" s="129"/>
      <c r="H115" s="129"/>
      <c r="I115" s="129"/>
      <c r="J115" s="130"/>
      <c r="K115" s="129"/>
      <c r="L115" s="129"/>
      <c r="M115" s="129"/>
      <c r="N115" s="131"/>
      <c r="O115" s="266">
        <v>1</v>
      </c>
      <c r="P115" s="177"/>
      <c r="Q115" s="178"/>
      <c r="R115" s="179"/>
      <c r="S115" s="95"/>
      <c r="T115" s="95"/>
      <c r="U115" s="95"/>
      <c r="V115" s="178"/>
      <c r="W115" s="180"/>
      <c r="X115" s="180"/>
      <c r="Y115" s="180"/>
      <c r="Z115" s="179"/>
      <c r="AA115" s="35"/>
      <c r="AB115" s="215">
        <v>1</v>
      </c>
    </row>
    <row r="116" spans="1:28" x14ac:dyDescent="0.2">
      <c r="A116" s="5"/>
      <c r="B116" s="2" t="s">
        <v>293</v>
      </c>
      <c r="C116" s="2" t="s">
        <v>294</v>
      </c>
      <c r="D116" s="128"/>
      <c r="E116" s="130"/>
      <c r="F116" s="131"/>
      <c r="G116" s="129"/>
      <c r="H116" s="129"/>
      <c r="I116" s="129"/>
      <c r="J116" s="130"/>
      <c r="K116" s="129"/>
      <c r="L116" s="129">
        <v>1</v>
      </c>
      <c r="M116" s="129"/>
      <c r="N116" s="131"/>
      <c r="O116" s="266">
        <v>1</v>
      </c>
      <c r="P116" s="177"/>
      <c r="Q116" s="178"/>
      <c r="R116" s="179"/>
      <c r="S116" s="95"/>
      <c r="T116" s="95"/>
      <c r="U116" s="95"/>
      <c r="V116" s="178"/>
      <c r="W116" s="180"/>
      <c r="X116" s="180"/>
      <c r="Y116" s="180"/>
      <c r="Z116" s="179"/>
      <c r="AA116" s="35"/>
      <c r="AB116" s="215">
        <v>1</v>
      </c>
    </row>
    <row r="117" spans="1:28" x14ac:dyDescent="0.2">
      <c r="A117" s="5"/>
      <c r="B117" s="2" t="s">
        <v>295</v>
      </c>
      <c r="C117" s="2" t="s">
        <v>296</v>
      </c>
      <c r="D117" s="128"/>
      <c r="E117" s="130"/>
      <c r="F117" s="131"/>
      <c r="G117" s="129"/>
      <c r="H117" s="129"/>
      <c r="I117" s="129"/>
      <c r="J117" s="130"/>
      <c r="K117" s="129"/>
      <c r="L117" s="129">
        <v>1</v>
      </c>
      <c r="M117" s="129"/>
      <c r="N117" s="131"/>
      <c r="O117" s="266">
        <v>1</v>
      </c>
      <c r="P117" s="177"/>
      <c r="Q117" s="178"/>
      <c r="R117" s="179"/>
      <c r="S117" s="95"/>
      <c r="T117" s="95"/>
      <c r="U117" s="95"/>
      <c r="V117" s="178"/>
      <c r="W117" s="180"/>
      <c r="X117" s="180"/>
      <c r="Y117" s="180"/>
      <c r="Z117" s="179"/>
      <c r="AA117" s="35"/>
      <c r="AB117" s="215">
        <v>1</v>
      </c>
    </row>
    <row r="118" spans="1:28" x14ac:dyDescent="0.2">
      <c r="A118" s="5"/>
      <c r="B118" s="2" t="s">
        <v>297</v>
      </c>
      <c r="C118" s="2" t="s">
        <v>298</v>
      </c>
      <c r="D118" s="128"/>
      <c r="E118" s="130"/>
      <c r="F118" s="131"/>
      <c r="G118" s="129"/>
      <c r="H118" s="129"/>
      <c r="I118" s="129"/>
      <c r="J118" s="130"/>
      <c r="K118" s="129"/>
      <c r="L118" s="129">
        <v>1</v>
      </c>
      <c r="M118" s="129"/>
      <c r="N118" s="131"/>
      <c r="O118" s="266">
        <v>1</v>
      </c>
      <c r="P118" s="177"/>
      <c r="Q118" s="178"/>
      <c r="R118" s="179"/>
      <c r="S118" s="95"/>
      <c r="T118" s="95"/>
      <c r="U118" s="95"/>
      <c r="V118" s="178"/>
      <c r="W118" s="180"/>
      <c r="X118" s="180"/>
      <c r="Y118" s="180"/>
      <c r="Z118" s="179"/>
      <c r="AA118" s="35"/>
      <c r="AB118" s="215">
        <v>1</v>
      </c>
    </row>
    <row r="119" spans="1:28" x14ac:dyDescent="0.2">
      <c r="A119" s="5"/>
      <c r="B119" s="2" t="s">
        <v>299</v>
      </c>
      <c r="C119" s="2" t="s">
        <v>30</v>
      </c>
      <c r="D119" s="128"/>
      <c r="E119" s="130"/>
      <c r="F119" s="131"/>
      <c r="G119" s="129"/>
      <c r="H119" s="129"/>
      <c r="I119" s="129"/>
      <c r="J119" s="130"/>
      <c r="K119" s="129"/>
      <c r="L119" s="129"/>
      <c r="M119" s="129"/>
      <c r="N119" s="131"/>
      <c r="O119" s="266"/>
      <c r="P119" s="177"/>
      <c r="Q119" s="178">
        <v>1</v>
      </c>
      <c r="R119" s="179"/>
      <c r="S119" s="95"/>
      <c r="T119" s="95"/>
      <c r="U119" s="95"/>
      <c r="V119" s="178"/>
      <c r="W119" s="180"/>
      <c r="X119" s="180"/>
      <c r="Y119" s="180"/>
      <c r="Z119" s="179"/>
      <c r="AA119" s="35">
        <v>1</v>
      </c>
      <c r="AB119" s="215">
        <v>1</v>
      </c>
    </row>
    <row r="120" spans="1:28" x14ac:dyDescent="0.2">
      <c r="A120" s="5"/>
      <c r="B120" s="2" t="s">
        <v>300</v>
      </c>
      <c r="C120" s="2" t="s">
        <v>149</v>
      </c>
      <c r="D120" s="128"/>
      <c r="E120" s="130"/>
      <c r="F120" s="131"/>
      <c r="G120" s="129"/>
      <c r="H120" s="129"/>
      <c r="I120" s="129"/>
      <c r="J120" s="130"/>
      <c r="K120" s="129"/>
      <c r="L120" s="129"/>
      <c r="M120" s="129"/>
      <c r="N120" s="131"/>
      <c r="O120" s="266"/>
      <c r="P120" s="177"/>
      <c r="Q120" s="178">
        <v>1</v>
      </c>
      <c r="R120" s="179"/>
      <c r="S120" s="95"/>
      <c r="T120" s="95"/>
      <c r="U120" s="95"/>
      <c r="V120" s="178"/>
      <c r="W120" s="180"/>
      <c r="X120" s="180"/>
      <c r="Y120" s="180"/>
      <c r="Z120" s="179"/>
      <c r="AA120" s="35">
        <v>1</v>
      </c>
      <c r="AB120" s="215">
        <v>1</v>
      </c>
    </row>
    <row r="121" spans="1:28" x14ac:dyDescent="0.2">
      <c r="A121" s="5"/>
      <c r="B121" s="2" t="s">
        <v>301</v>
      </c>
      <c r="C121" s="2" t="s">
        <v>50</v>
      </c>
      <c r="D121" s="128"/>
      <c r="E121" s="130"/>
      <c r="F121" s="131"/>
      <c r="G121" s="129"/>
      <c r="H121" s="129"/>
      <c r="I121" s="129"/>
      <c r="J121" s="130"/>
      <c r="K121" s="129"/>
      <c r="L121" s="129"/>
      <c r="M121" s="129"/>
      <c r="N121" s="131"/>
      <c r="O121" s="266"/>
      <c r="P121" s="177"/>
      <c r="Q121" s="178"/>
      <c r="R121" s="179"/>
      <c r="S121" s="95"/>
      <c r="T121" s="95"/>
      <c r="U121" s="95"/>
      <c r="V121" s="178"/>
      <c r="W121" s="180"/>
      <c r="X121" s="180">
        <v>1</v>
      </c>
      <c r="Y121" s="180"/>
      <c r="Z121" s="179"/>
      <c r="AA121" s="35">
        <v>1</v>
      </c>
      <c r="AB121" s="215">
        <v>1</v>
      </c>
    </row>
    <row r="122" spans="1:28" x14ac:dyDescent="0.2">
      <c r="A122" s="5"/>
      <c r="B122" s="2" t="s">
        <v>302</v>
      </c>
      <c r="C122" s="2" t="s">
        <v>303</v>
      </c>
      <c r="D122" s="128"/>
      <c r="E122" s="130"/>
      <c r="F122" s="131"/>
      <c r="G122" s="129"/>
      <c r="H122" s="129"/>
      <c r="I122" s="129"/>
      <c r="J122" s="130"/>
      <c r="K122" s="129"/>
      <c r="L122" s="129"/>
      <c r="M122" s="129"/>
      <c r="N122" s="131"/>
      <c r="O122" s="266"/>
      <c r="P122" s="177"/>
      <c r="Q122" s="178"/>
      <c r="R122" s="179"/>
      <c r="S122" s="95"/>
      <c r="T122" s="95"/>
      <c r="U122" s="95"/>
      <c r="V122" s="178"/>
      <c r="W122" s="180"/>
      <c r="X122" s="180">
        <v>1</v>
      </c>
      <c r="Y122" s="180"/>
      <c r="Z122" s="179"/>
      <c r="AA122" s="35">
        <v>1</v>
      </c>
      <c r="AB122" s="215">
        <v>1</v>
      </c>
    </row>
    <row r="123" spans="1:28" x14ac:dyDescent="0.2">
      <c r="A123" s="5"/>
      <c r="B123" s="2" t="s">
        <v>304</v>
      </c>
      <c r="C123" s="2" t="s">
        <v>61</v>
      </c>
      <c r="D123" s="128"/>
      <c r="E123" s="130"/>
      <c r="F123" s="131"/>
      <c r="G123" s="129"/>
      <c r="H123" s="129"/>
      <c r="I123" s="129"/>
      <c r="J123" s="130"/>
      <c r="K123" s="129"/>
      <c r="L123" s="129"/>
      <c r="M123" s="129"/>
      <c r="N123" s="131"/>
      <c r="O123" s="266"/>
      <c r="P123" s="177"/>
      <c r="Q123" s="178"/>
      <c r="R123" s="179"/>
      <c r="S123" s="95"/>
      <c r="T123" s="95"/>
      <c r="U123" s="95"/>
      <c r="V123" s="178"/>
      <c r="W123" s="180"/>
      <c r="X123" s="180">
        <v>1</v>
      </c>
      <c r="Y123" s="180"/>
      <c r="Z123" s="179"/>
      <c r="AA123" s="35">
        <v>1</v>
      </c>
      <c r="AB123" s="215">
        <v>1</v>
      </c>
    </row>
    <row r="124" spans="1:28" ht="13.5" thickBot="1" x14ac:dyDescent="0.25">
      <c r="A124" s="213" t="s">
        <v>324</v>
      </c>
      <c r="B124" s="230"/>
      <c r="C124" s="230"/>
      <c r="D124" s="253"/>
      <c r="E124" s="243">
        <v>2</v>
      </c>
      <c r="F124" s="243"/>
      <c r="G124" s="243"/>
      <c r="H124" s="243"/>
      <c r="I124" s="243"/>
      <c r="J124" s="243"/>
      <c r="K124" s="243"/>
      <c r="L124" s="243">
        <v>3</v>
      </c>
      <c r="M124" s="243"/>
      <c r="N124" s="217"/>
      <c r="O124" s="232">
        <v>5</v>
      </c>
      <c r="P124" s="255"/>
      <c r="Q124" s="225">
        <v>2</v>
      </c>
      <c r="R124" s="225"/>
      <c r="S124" s="255"/>
      <c r="T124" s="255"/>
      <c r="U124" s="255"/>
      <c r="V124" s="225"/>
      <c r="W124" s="225"/>
      <c r="X124" s="225">
        <v>3</v>
      </c>
      <c r="Y124" s="225"/>
      <c r="Z124" s="225"/>
      <c r="AA124" s="267">
        <v>5</v>
      </c>
      <c r="AB124" s="232">
        <v>10</v>
      </c>
    </row>
    <row r="125" spans="1:28" x14ac:dyDescent="0.2">
      <c r="A125" s="2" t="s">
        <v>264</v>
      </c>
      <c r="B125" s="2" t="s">
        <v>29</v>
      </c>
      <c r="C125" s="2" t="s">
        <v>64</v>
      </c>
      <c r="D125" s="128"/>
      <c r="E125" s="130"/>
      <c r="F125" s="131"/>
      <c r="G125" s="129"/>
      <c r="H125" s="129"/>
      <c r="I125" s="129"/>
      <c r="J125" s="130"/>
      <c r="K125" s="129"/>
      <c r="L125" s="129"/>
      <c r="M125" s="129"/>
      <c r="N125" s="131"/>
      <c r="O125" s="266"/>
      <c r="P125" s="177"/>
      <c r="Q125" s="178">
        <v>1</v>
      </c>
      <c r="R125" s="179"/>
      <c r="S125" s="95"/>
      <c r="T125" s="95"/>
      <c r="U125" s="95"/>
      <c r="V125" s="178"/>
      <c r="W125" s="180"/>
      <c r="X125" s="180"/>
      <c r="Y125" s="180"/>
      <c r="Z125" s="179"/>
      <c r="AA125" s="35">
        <v>1</v>
      </c>
      <c r="AB125" s="215">
        <v>1</v>
      </c>
    </row>
    <row r="126" spans="1:28" x14ac:dyDescent="0.2">
      <c r="A126" s="5"/>
      <c r="B126" s="2" t="s">
        <v>73</v>
      </c>
      <c r="C126" s="2" t="s">
        <v>169</v>
      </c>
      <c r="D126" s="128"/>
      <c r="E126" s="130"/>
      <c r="F126" s="131"/>
      <c r="G126" s="129"/>
      <c r="H126" s="129"/>
      <c r="I126" s="129"/>
      <c r="J126" s="130"/>
      <c r="K126" s="129"/>
      <c r="L126" s="129"/>
      <c r="M126" s="129"/>
      <c r="N126" s="131"/>
      <c r="O126" s="266"/>
      <c r="P126" s="177"/>
      <c r="Q126" s="178">
        <v>1</v>
      </c>
      <c r="R126" s="179"/>
      <c r="S126" s="95"/>
      <c r="T126" s="95"/>
      <c r="U126" s="95"/>
      <c r="V126" s="178"/>
      <c r="W126" s="180"/>
      <c r="X126" s="180"/>
      <c r="Y126" s="180"/>
      <c r="Z126" s="179"/>
      <c r="AA126" s="35">
        <v>1</v>
      </c>
      <c r="AB126" s="215">
        <v>1</v>
      </c>
    </row>
    <row r="127" spans="1:28" x14ac:dyDescent="0.2">
      <c r="A127" s="5"/>
      <c r="B127" s="2" t="s">
        <v>74</v>
      </c>
      <c r="C127" s="2" t="s">
        <v>136</v>
      </c>
      <c r="D127" s="128"/>
      <c r="E127" s="130"/>
      <c r="F127" s="131"/>
      <c r="G127" s="129"/>
      <c r="H127" s="129"/>
      <c r="I127" s="129"/>
      <c r="J127" s="130"/>
      <c r="K127" s="129"/>
      <c r="L127" s="129">
        <v>1</v>
      </c>
      <c r="M127" s="129"/>
      <c r="N127" s="131"/>
      <c r="O127" s="266">
        <v>1</v>
      </c>
      <c r="P127" s="177"/>
      <c r="Q127" s="178"/>
      <c r="R127" s="179"/>
      <c r="S127" s="95"/>
      <c r="T127" s="95"/>
      <c r="U127" s="95"/>
      <c r="V127" s="178"/>
      <c r="W127" s="180"/>
      <c r="X127" s="180"/>
      <c r="Y127" s="180"/>
      <c r="Z127" s="179"/>
      <c r="AA127" s="35"/>
      <c r="AB127" s="215">
        <v>1</v>
      </c>
    </row>
    <row r="128" spans="1:28" x14ac:dyDescent="0.2">
      <c r="A128" s="5"/>
      <c r="B128" s="2" t="s">
        <v>165</v>
      </c>
      <c r="C128" s="2" t="s">
        <v>136</v>
      </c>
      <c r="D128" s="128"/>
      <c r="E128" s="130">
        <v>1</v>
      </c>
      <c r="F128" s="131"/>
      <c r="G128" s="129"/>
      <c r="H128" s="129"/>
      <c r="I128" s="129"/>
      <c r="J128" s="130"/>
      <c r="K128" s="129"/>
      <c r="L128" s="129"/>
      <c r="M128" s="129"/>
      <c r="N128" s="131"/>
      <c r="O128" s="266">
        <v>1</v>
      </c>
      <c r="P128" s="177"/>
      <c r="Q128" s="178"/>
      <c r="R128" s="179"/>
      <c r="S128" s="95"/>
      <c r="T128" s="95"/>
      <c r="U128" s="95"/>
      <c r="V128" s="178"/>
      <c r="W128" s="180"/>
      <c r="X128" s="180"/>
      <c r="Y128" s="180"/>
      <c r="Z128" s="179"/>
      <c r="AA128" s="35"/>
      <c r="AB128" s="215">
        <v>1</v>
      </c>
    </row>
    <row r="129" spans="1:28" x14ac:dyDescent="0.2">
      <c r="A129" s="5"/>
      <c r="B129" s="2" t="s">
        <v>166</v>
      </c>
      <c r="C129" s="2" t="s">
        <v>167</v>
      </c>
      <c r="D129" s="128"/>
      <c r="E129" s="130">
        <v>1</v>
      </c>
      <c r="F129" s="131"/>
      <c r="G129" s="129"/>
      <c r="H129" s="129"/>
      <c r="I129" s="129"/>
      <c r="J129" s="130"/>
      <c r="K129" s="129"/>
      <c r="L129" s="129"/>
      <c r="M129" s="129"/>
      <c r="N129" s="131"/>
      <c r="O129" s="266">
        <v>1</v>
      </c>
      <c r="P129" s="177"/>
      <c r="Q129" s="178"/>
      <c r="R129" s="179"/>
      <c r="S129" s="95"/>
      <c r="T129" s="95"/>
      <c r="U129" s="95"/>
      <c r="V129" s="178"/>
      <c r="W129" s="180"/>
      <c r="X129" s="180"/>
      <c r="Y129" s="180"/>
      <c r="Z129" s="179"/>
      <c r="AA129" s="35"/>
      <c r="AB129" s="215">
        <v>1</v>
      </c>
    </row>
    <row r="130" spans="1:28" x14ac:dyDescent="0.2">
      <c r="A130" s="5"/>
      <c r="B130" s="2" t="s">
        <v>128</v>
      </c>
      <c r="C130" s="2" t="s">
        <v>119</v>
      </c>
      <c r="D130" s="128"/>
      <c r="E130" s="130">
        <v>1</v>
      </c>
      <c r="F130" s="131"/>
      <c r="G130" s="129"/>
      <c r="H130" s="129"/>
      <c r="I130" s="129"/>
      <c r="J130" s="130"/>
      <c r="K130" s="129"/>
      <c r="L130" s="129"/>
      <c r="M130" s="129"/>
      <c r="N130" s="131"/>
      <c r="O130" s="266">
        <v>1</v>
      </c>
      <c r="P130" s="177"/>
      <c r="Q130" s="178"/>
      <c r="R130" s="179"/>
      <c r="S130" s="95"/>
      <c r="T130" s="95"/>
      <c r="U130" s="95"/>
      <c r="V130" s="178"/>
      <c r="W130" s="180"/>
      <c r="X130" s="180"/>
      <c r="Y130" s="180"/>
      <c r="Z130" s="179"/>
      <c r="AA130" s="35"/>
      <c r="AB130" s="215">
        <v>1</v>
      </c>
    </row>
    <row r="131" spans="1:28" x14ac:dyDescent="0.2">
      <c r="A131" s="5"/>
      <c r="B131" s="2" t="s">
        <v>168</v>
      </c>
      <c r="C131" s="2" t="s">
        <v>56</v>
      </c>
      <c r="D131" s="128"/>
      <c r="E131" s="130"/>
      <c r="F131" s="131"/>
      <c r="G131" s="129"/>
      <c r="H131" s="129"/>
      <c r="I131" s="129"/>
      <c r="J131" s="130"/>
      <c r="K131" s="129"/>
      <c r="L131" s="129"/>
      <c r="M131" s="129"/>
      <c r="N131" s="131"/>
      <c r="O131" s="266"/>
      <c r="P131" s="177"/>
      <c r="Q131" s="178">
        <v>1</v>
      </c>
      <c r="R131" s="179"/>
      <c r="S131" s="95"/>
      <c r="T131" s="95"/>
      <c r="U131" s="95"/>
      <c r="V131" s="178"/>
      <c r="W131" s="180"/>
      <c r="X131" s="180"/>
      <c r="Y131" s="180"/>
      <c r="Z131" s="179"/>
      <c r="AA131" s="35">
        <v>1</v>
      </c>
      <c r="AB131" s="215">
        <v>1</v>
      </c>
    </row>
    <row r="132" spans="1:28" x14ac:dyDescent="0.2">
      <c r="A132" s="5"/>
      <c r="B132" s="2" t="s">
        <v>170</v>
      </c>
      <c r="C132" s="2" t="s">
        <v>171</v>
      </c>
      <c r="D132" s="128"/>
      <c r="E132" s="130"/>
      <c r="F132" s="131"/>
      <c r="G132" s="129"/>
      <c r="H132" s="129"/>
      <c r="I132" s="129"/>
      <c r="J132" s="130"/>
      <c r="K132" s="129"/>
      <c r="L132" s="129"/>
      <c r="M132" s="129"/>
      <c r="N132" s="131"/>
      <c r="O132" s="266"/>
      <c r="P132" s="177"/>
      <c r="Q132" s="178"/>
      <c r="R132" s="179"/>
      <c r="S132" s="95"/>
      <c r="T132" s="95"/>
      <c r="U132" s="95"/>
      <c r="V132" s="178"/>
      <c r="W132" s="180"/>
      <c r="X132" s="180">
        <v>1</v>
      </c>
      <c r="Y132" s="180"/>
      <c r="Z132" s="179"/>
      <c r="AA132" s="35">
        <v>1</v>
      </c>
      <c r="AB132" s="215">
        <v>1</v>
      </c>
    </row>
    <row r="133" spans="1:28" ht="13.5" thickBot="1" x14ac:dyDescent="0.25">
      <c r="A133" s="213" t="s">
        <v>276</v>
      </c>
      <c r="B133" s="230"/>
      <c r="C133" s="230"/>
      <c r="D133" s="253"/>
      <c r="E133" s="243">
        <v>3</v>
      </c>
      <c r="F133" s="243"/>
      <c r="G133" s="243"/>
      <c r="H133" s="243"/>
      <c r="I133" s="243"/>
      <c r="J133" s="243"/>
      <c r="K133" s="243"/>
      <c r="L133" s="243">
        <v>1</v>
      </c>
      <c r="M133" s="243"/>
      <c r="N133" s="217"/>
      <c r="O133" s="232">
        <v>4</v>
      </c>
      <c r="P133" s="255"/>
      <c r="Q133" s="225">
        <v>3</v>
      </c>
      <c r="R133" s="225"/>
      <c r="S133" s="255"/>
      <c r="T133" s="255"/>
      <c r="U133" s="255"/>
      <c r="V133" s="225"/>
      <c r="W133" s="225"/>
      <c r="X133" s="225">
        <v>1</v>
      </c>
      <c r="Y133" s="225"/>
      <c r="Z133" s="225"/>
      <c r="AA133" s="267">
        <v>4</v>
      </c>
      <c r="AB133" s="232">
        <v>8</v>
      </c>
    </row>
    <row r="134" spans="1:28" x14ac:dyDescent="0.2">
      <c r="A134" s="2" t="s">
        <v>267</v>
      </c>
      <c r="B134" s="2" t="s">
        <v>172</v>
      </c>
      <c r="C134" s="2" t="s">
        <v>173</v>
      </c>
      <c r="D134" s="128"/>
      <c r="E134" s="130">
        <v>1</v>
      </c>
      <c r="F134" s="131"/>
      <c r="G134" s="129"/>
      <c r="H134" s="129"/>
      <c r="I134" s="129"/>
      <c r="J134" s="130"/>
      <c r="K134" s="129"/>
      <c r="L134" s="129"/>
      <c r="M134" s="129"/>
      <c r="N134" s="131"/>
      <c r="O134" s="266">
        <v>1</v>
      </c>
      <c r="P134" s="177"/>
      <c r="Q134" s="178"/>
      <c r="R134" s="179"/>
      <c r="S134" s="95"/>
      <c r="T134" s="95"/>
      <c r="U134" s="95"/>
      <c r="V134" s="178"/>
      <c r="W134" s="180"/>
      <c r="X134" s="180"/>
      <c r="Y134" s="180"/>
      <c r="Z134" s="179"/>
      <c r="AA134" s="35"/>
      <c r="AB134" s="215">
        <v>1</v>
      </c>
    </row>
    <row r="135" spans="1:28" x14ac:dyDescent="0.2">
      <c r="A135" s="5"/>
      <c r="B135" s="2" t="s">
        <v>174</v>
      </c>
      <c r="C135" s="2" t="s">
        <v>175</v>
      </c>
      <c r="D135" s="128"/>
      <c r="E135" s="130"/>
      <c r="F135" s="131"/>
      <c r="G135" s="129"/>
      <c r="H135" s="129"/>
      <c r="I135" s="129"/>
      <c r="J135" s="130"/>
      <c r="K135" s="129"/>
      <c r="L135" s="129">
        <v>1</v>
      </c>
      <c r="M135" s="129"/>
      <c r="N135" s="131"/>
      <c r="O135" s="266">
        <v>1</v>
      </c>
      <c r="P135" s="177"/>
      <c r="Q135" s="178"/>
      <c r="R135" s="179"/>
      <c r="S135" s="95"/>
      <c r="T135" s="95"/>
      <c r="U135" s="95"/>
      <c r="V135" s="178"/>
      <c r="W135" s="180"/>
      <c r="X135" s="180"/>
      <c r="Y135" s="180"/>
      <c r="Z135" s="179"/>
      <c r="AA135" s="35"/>
      <c r="AB135" s="215">
        <v>1</v>
      </c>
    </row>
    <row r="136" spans="1:28" x14ac:dyDescent="0.2">
      <c r="A136" s="5"/>
      <c r="B136" s="2" t="s">
        <v>176</v>
      </c>
      <c r="C136" s="2" t="s">
        <v>177</v>
      </c>
      <c r="D136" s="128"/>
      <c r="E136" s="130"/>
      <c r="F136" s="131"/>
      <c r="G136" s="129"/>
      <c r="H136" s="129"/>
      <c r="I136" s="129"/>
      <c r="J136" s="130"/>
      <c r="K136" s="129"/>
      <c r="L136" s="129">
        <v>1</v>
      </c>
      <c r="M136" s="129"/>
      <c r="N136" s="131"/>
      <c r="O136" s="266">
        <v>1</v>
      </c>
      <c r="P136" s="177"/>
      <c r="Q136" s="178"/>
      <c r="R136" s="179"/>
      <c r="S136" s="95"/>
      <c r="T136" s="95"/>
      <c r="U136" s="95"/>
      <c r="V136" s="178"/>
      <c r="W136" s="180"/>
      <c r="X136" s="180"/>
      <c r="Y136" s="180"/>
      <c r="Z136" s="179"/>
      <c r="AA136" s="35"/>
      <c r="AB136" s="215">
        <v>1</v>
      </c>
    </row>
    <row r="137" spans="1:28" x14ac:dyDescent="0.2">
      <c r="A137" s="5"/>
      <c r="B137" s="2" t="s">
        <v>178</v>
      </c>
      <c r="C137" s="2" t="s">
        <v>44</v>
      </c>
      <c r="D137" s="128"/>
      <c r="E137" s="130"/>
      <c r="F137" s="131"/>
      <c r="G137" s="129"/>
      <c r="H137" s="129"/>
      <c r="I137" s="129"/>
      <c r="J137" s="130"/>
      <c r="K137" s="129"/>
      <c r="L137" s="129"/>
      <c r="M137" s="129"/>
      <c r="N137" s="131"/>
      <c r="O137" s="266"/>
      <c r="P137" s="177"/>
      <c r="Q137" s="178">
        <v>1</v>
      </c>
      <c r="R137" s="179"/>
      <c r="S137" s="95"/>
      <c r="T137" s="95"/>
      <c r="U137" s="95"/>
      <c r="V137" s="178"/>
      <c r="W137" s="180"/>
      <c r="X137" s="180"/>
      <c r="Y137" s="180"/>
      <c r="Z137" s="179"/>
      <c r="AA137" s="35">
        <v>1</v>
      </c>
      <c r="AB137" s="215">
        <v>1</v>
      </c>
    </row>
    <row r="138" spans="1:28" x14ac:dyDescent="0.2">
      <c r="A138" s="5"/>
      <c r="B138" s="2" t="s">
        <v>179</v>
      </c>
      <c r="C138" s="2" t="s">
        <v>68</v>
      </c>
      <c r="D138" s="128"/>
      <c r="E138" s="130"/>
      <c r="F138" s="131"/>
      <c r="G138" s="129"/>
      <c r="H138" s="129"/>
      <c r="I138" s="129"/>
      <c r="J138" s="130"/>
      <c r="K138" s="129"/>
      <c r="L138" s="129"/>
      <c r="M138" s="129"/>
      <c r="N138" s="131"/>
      <c r="O138" s="266"/>
      <c r="P138" s="177"/>
      <c r="Q138" s="178"/>
      <c r="R138" s="179"/>
      <c r="S138" s="95"/>
      <c r="T138" s="95"/>
      <c r="U138" s="95"/>
      <c r="V138" s="178"/>
      <c r="W138" s="180"/>
      <c r="X138" s="180">
        <v>1</v>
      </c>
      <c r="Y138" s="180"/>
      <c r="Z138" s="179"/>
      <c r="AA138" s="35">
        <v>1</v>
      </c>
      <c r="AB138" s="215">
        <v>1</v>
      </c>
    </row>
    <row r="139" spans="1:28" x14ac:dyDescent="0.2">
      <c r="A139" s="5"/>
      <c r="B139" s="2" t="s">
        <v>180</v>
      </c>
      <c r="C139" s="2" t="s">
        <v>27</v>
      </c>
      <c r="D139" s="128"/>
      <c r="E139" s="130"/>
      <c r="F139" s="131"/>
      <c r="G139" s="129"/>
      <c r="H139" s="129"/>
      <c r="I139" s="129"/>
      <c r="J139" s="130"/>
      <c r="K139" s="129"/>
      <c r="L139" s="129"/>
      <c r="M139" s="129"/>
      <c r="N139" s="131"/>
      <c r="O139" s="266"/>
      <c r="P139" s="177"/>
      <c r="Q139" s="178"/>
      <c r="R139" s="179"/>
      <c r="S139" s="95"/>
      <c r="T139" s="95"/>
      <c r="U139" s="95"/>
      <c r="V139" s="178"/>
      <c r="W139" s="180"/>
      <c r="X139" s="180">
        <v>1</v>
      </c>
      <c r="Y139" s="180"/>
      <c r="Z139" s="179"/>
      <c r="AA139" s="35">
        <v>1</v>
      </c>
      <c r="AB139" s="215">
        <v>1</v>
      </c>
    </row>
    <row r="140" spans="1:28" ht="13.5" thickBot="1" x14ac:dyDescent="0.25">
      <c r="A140" s="213" t="s">
        <v>277</v>
      </c>
      <c r="B140" s="230"/>
      <c r="C140" s="230"/>
      <c r="D140" s="253"/>
      <c r="E140" s="243">
        <v>1</v>
      </c>
      <c r="F140" s="243"/>
      <c r="G140" s="243"/>
      <c r="H140" s="243"/>
      <c r="I140" s="243"/>
      <c r="J140" s="243"/>
      <c r="K140" s="243"/>
      <c r="L140" s="243">
        <v>2</v>
      </c>
      <c r="M140" s="243"/>
      <c r="N140" s="217"/>
      <c r="O140" s="232">
        <v>3</v>
      </c>
      <c r="P140" s="255"/>
      <c r="Q140" s="225">
        <v>1</v>
      </c>
      <c r="R140" s="225"/>
      <c r="S140" s="255"/>
      <c r="T140" s="255"/>
      <c r="U140" s="255"/>
      <c r="V140" s="225"/>
      <c r="W140" s="225"/>
      <c r="X140" s="225">
        <v>2</v>
      </c>
      <c r="Y140" s="225"/>
      <c r="Z140" s="225"/>
      <c r="AA140" s="267">
        <v>3</v>
      </c>
      <c r="AB140" s="232">
        <v>6</v>
      </c>
    </row>
    <row r="141" spans="1:28" x14ac:dyDescent="0.2">
      <c r="A141" s="2" t="s">
        <v>266</v>
      </c>
      <c r="B141" s="2" t="s">
        <v>35</v>
      </c>
      <c r="C141" s="2" t="s">
        <v>71</v>
      </c>
      <c r="D141" s="128"/>
      <c r="E141" s="206"/>
      <c r="F141" s="211"/>
      <c r="G141" s="211"/>
      <c r="H141" s="211"/>
      <c r="I141" s="211"/>
      <c r="J141" s="246">
        <v>1</v>
      </c>
      <c r="K141" s="211"/>
      <c r="L141" s="211"/>
      <c r="M141" s="211"/>
      <c r="N141" s="211"/>
      <c r="O141" s="266">
        <v>1</v>
      </c>
      <c r="P141" s="209"/>
      <c r="Q141" s="257"/>
      <c r="R141" s="189"/>
      <c r="S141" s="262"/>
      <c r="T141" s="262"/>
      <c r="U141" s="262"/>
      <c r="V141" s="257"/>
      <c r="W141" s="189"/>
      <c r="X141" s="189"/>
      <c r="Y141" s="189"/>
      <c r="Z141" s="189"/>
      <c r="AA141" s="268"/>
      <c r="AB141" s="215">
        <v>1</v>
      </c>
    </row>
    <row r="142" spans="1:28" x14ac:dyDescent="0.2">
      <c r="A142" s="5"/>
      <c r="B142" s="2" t="s">
        <v>36</v>
      </c>
      <c r="C142" s="2" t="s">
        <v>189</v>
      </c>
      <c r="D142" s="128"/>
      <c r="E142" s="206"/>
      <c r="F142" s="211"/>
      <c r="G142" s="211"/>
      <c r="H142" s="211"/>
      <c r="I142" s="211"/>
      <c r="J142" s="246"/>
      <c r="K142" s="211"/>
      <c r="L142" s="211"/>
      <c r="M142" s="211"/>
      <c r="N142" s="211"/>
      <c r="O142" s="266"/>
      <c r="P142" s="209"/>
      <c r="Q142" s="257"/>
      <c r="R142" s="189"/>
      <c r="S142" s="262"/>
      <c r="T142" s="262"/>
      <c r="U142" s="262"/>
      <c r="V142" s="257">
        <v>1</v>
      </c>
      <c r="W142" s="189"/>
      <c r="X142" s="189"/>
      <c r="Y142" s="189"/>
      <c r="Z142" s="189"/>
      <c r="AA142" s="268">
        <v>1</v>
      </c>
      <c r="AB142" s="215">
        <v>1</v>
      </c>
    </row>
    <row r="143" spans="1:28" x14ac:dyDescent="0.2">
      <c r="A143" s="5"/>
      <c r="B143" s="2" t="s">
        <v>37</v>
      </c>
      <c r="C143" s="2" t="s">
        <v>181</v>
      </c>
      <c r="D143" s="128"/>
      <c r="E143" s="206"/>
      <c r="F143" s="211"/>
      <c r="G143" s="211">
        <v>1</v>
      </c>
      <c r="H143" s="211"/>
      <c r="I143" s="211"/>
      <c r="J143" s="246"/>
      <c r="K143" s="211"/>
      <c r="L143" s="211"/>
      <c r="M143" s="211"/>
      <c r="N143" s="211"/>
      <c r="O143" s="266">
        <v>1</v>
      </c>
      <c r="P143" s="209"/>
      <c r="Q143" s="257"/>
      <c r="R143" s="189"/>
      <c r="S143" s="262"/>
      <c r="T143" s="262"/>
      <c r="U143" s="262"/>
      <c r="V143" s="257"/>
      <c r="W143" s="189"/>
      <c r="X143" s="189"/>
      <c r="Y143" s="189"/>
      <c r="Z143" s="189"/>
      <c r="AA143" s="268"/>
      <c r="AB143" s="215">
        <v>1</v>
      </c>
    </row>
    <row r="144" spans="1:28" x14ac:dyDescent="0.2">
      <c r="A144" s="5"/>
      <c r="B144" s="2" t="s">
        <v>38</v>
      </c>
      <c r="C144" s="2" t="s">
        <v>182</v>
      </c>
      <c r="D144" s="128"/>
      <c r="E144" s="206"/>
      <c r="F144" s="211"/>
      <c r="G144" s="211"/>
      <c r="H144" s="211"/>
      <c r="I144" s="211"/>
      <c r="J144" s="246"/>
      <c r="K144" s="211"/>
      <c r="L144" s="211">
        <v>1</v>
      </c>
      <c r="M144" s="211"/>
      <c r="N144" s="211"/>
      <c r="O144" s="266">
        <v>1</v>
      </c>
      <c r="P144" s="209"/>
      <c r="Q144" s="257"/>
      <c r="R144" s="189"/>
      <c r="S144" s="262"/>
      <c r="T144" s="262"/>
      <c r="U144" s="262"/>
      <c r="V144" s="257"/>
      <c r="W144" s="189"/>
      <c r="X144" s="189"/>
      <c r="Y144" s="189"/>
      <c r="Z144" s="189"/>
      <c r="AA144" s="268"/>
      <c r="AB144" s="215">
        <v>1</v>
      </c>
    </row>
    <row r="145" spans="1:28" x14ac:dyDescent="0.2">
      <c r="A145" s="5"/>
      <c r="B145" s="2" t="s">
        <v>39</v>
      </c>
      <c r="C145" s="2" t="s">
        <v>50</v>
      </c>
      <c r="D145" s="128"/>
      <c r="E145" s="206"/>
      <c r="F145" s="211"/>
      <c r="G145" s="211"/>
      <c r="H145" s="211"/>
      <c r="I145" s="211"/>
      <c r="J145" s="246">
        <v>1</v>
      </c>
      <c r="K145" s="211"/>
      <c r="L145" s="211"/>
      <c r="M145" s="211"/>
      <c r="N145" s="211"/>
      <c r="O145" s="266">
        <v>1</v>
      </c>
      <c r="P145" s="209"/>
      <c r="Q145" s="257"/>
      <c r="R145" s="189"/>
      <c r="S145" s="262"/>
      <c r="T145" s="262"/>
      <c r="U145" s="262"/>
      <c r="V145" s="257"/>
      <c r="W145" s="189"/>
      <c r="X145" s="189"/>
      <c r="Y145" s="189"/>
      <c r="Z145" s="189"/>
      <c r="AA145" s="268"/>
      <c r="AB145" s="215">
        <v>1</v>
      </c>
    </row>
    <row r="146" spans="1:28" x14ac:dyDescent="0.2">
      <c r="A146" s="5"/>
      <c r="B146" s="2" t="s">
        <v>40</v>
      </c>
      <c r="C146" s="2" t="s">
        <v>71</v>
      </c>
      <c r="D146" s="128"/>
      <c r="E146" s="206"/>
      <c r="F146" s="211"/>
      <c r="G146" s="211"/>
      <c r="H146" s="211"/>
      <c r="I146" s="211"/>
      <c r="J146" s="246"/>
      <c r="K146" s="211"/>
      <c r="L146" s="211"/>
      <c r="M146" s="211"/>
      <c r="N146" s="211"/>
      <c r="O146" s="266"/>
      <c r="P146" s="209"/>
      <c r="Q146" s="257"/>
      <c r="R146" s="189"/>
      <c r="S146" s="262"/>
      <c r="T146" s="262"/>
      <c r="U146" s="262"/>
      <c r="V146" s="257"/>
      <c r="W146" s="189"/>
      <c r="X146" s="189">
        <v>1</v>
      </c>
      <c r="Y146" s="189"/>
      <c r="Z146" s="189"/>
      <c r="AA146" s="268">
        <v>1</v>
      </c>
      <c r="AB146" s="215">
        <v>1</v>
      </c>
    </row>
    <row r="147" spans="1:28" x14ac:dyDescent="0.2">
      <c r="A147" s="5"/>
      <c r="B147" s="2" t="s">
        <v>183</v>
      </c>
      <c r="C147" s="2" t="s">
        <v>184</v>
      </c>
      <c r="D147" s="128"/>
      <c r="E147" s="206"/>
      <c r="F147" s="211"/>
      <c r="G147" s="211"/>
      <c r="H147" s="211"/>
      <c r="I147" s="211"/>
      <c r="J147" s="246"/>
      <c r="K147" s="211"/>
      <c r="L147" s="211">
        <v>1</v>
      </c>
      <c r="M147" s="211"/>
      <c r="N147" s="211"/>
      <c r="O147" s="266">
        <v>1</v>
      </c>
      <c r="P147" s="209"/>
      <c r="Q147" s="257"/>
      <c r="R147" s="189"/>
      <c r="S147" s="262"/>
      <c r="T147" s="262"/>
      <c r="U147" s="262"/>
      <c r="V147" s="257"/>
      <c r="W147" s="189"/>
      <c r="X147" s="189"/>
      <c r="Y147" s="189"/>
      <c r="Z147" s="189"/>
      <c r="AA147" s="268"/>
      <c r="AB147" s="215">
        <v>1</v>
      </c>
    </row>
    <row r="148" spans="1:28" x14ac:dyDescent="0.2">
      <c r="A148" s="5"/>
      <c r="B148" s="2" t="s">
        <v>185</v>
      </c>
      <c r="C148" s="2" t="s">
        <v>186</v>
      </c>
      <c r="D148" s="128"/>
      <c r="E148" s="206"/>
      <c r="F148" s="211"/>
      <c r="G148" s="211"/>
      <c r="H148" s="211"/>
      <c r="I148" s="211"/>
      <c r="J148" s="246"/>
      <c r="K148" s="211"/>
      <c r="L148" s="211"/>
      <c r="M148" s="211"/>
      <c r="N148" s="211"/>
      <c r="O148" s="266"/>
      <c r="P148" s="209"/>
      <c r="Q148" s="257"/>
      <c r="R148" s="189"/>
      <c r="S148" s="262">
        <v>1</v>
      </c>
      <c r="T148" s="262"/>
      <c r="U148" s="262"/>
      <c r="V148" s="257"/>
      <c r="W148" s="189"/>
      <c r="X148" s="189"/>
      <c r="Y148" s="189"/>
      <c r="Z148" s="189"/>
      <c r="AA148" s="268">
        <v>1</v>
      </c>
      <c r="AB148" s="215">
        <v>1</v>
      </c>
    </row>
    <row r="149" spans="1:28" x14ac:dyDescent="0.2">
      <c r="A149" s="5"/>
      <c r="B149" s="2" t="s">
        <v>187</v>
      </c>
      <c r="C149" s="2" t="s">
        <v>188</v>
      </c>
      <c r="D149" s="128"/>
      <c r="E149" s="206"/>
      <c r="F149" s="211"/>
      <c r="G149" s="211"/>
      <c r="H149" s="211"/>
      <c r="I149" s="211"/>
      <c r="J149" s="246"/>
      <c r="K149" s="211"/>
      <c r="L149" s="211"/>
      <c r="M149" s="211"/>
      <c r="N149" s="211"/>
      <c r="O149" s="266"/>
      <c r="P149" s="209"/>
      <c r="Q149" s="257"/>
      <c r="R149" s="189"/>
      <c r="S149" s="262"/>
      <c r="T149" s="262"/>
      <c r="U149" s="262"/>
      <c r="V149" s="257"/>
      <c r="W149" s="189"/>
      <c r="X149" s="189">
        <v>1</v>
      </c>
      <c r="Y149" s="189"/>
      <c r="Z149" s="189"/>
      <c r="AA149" s="268">
        <v>1</v>
      </c>
      <c r="AB149" s="215">
        <v>1</v>
      </c>
    </row>
    <row r="150" spans="1:28" ht="13.5" thickBot="1" x14ac:dyDescent="0.25">
      <c r="A150" s="5"/>
      <c r="B150" s="2" t="s">
        <v>190</v>
      </c>
      <c r="C150" s="2" t="s">
        <v>191</v>
      </c>
      <c r="D150" s="254"/>
      <c r="E150" s="208"/>
      <c r="F150" s="212"/>
      <c r="G150" s="212"/>
      <c r="H150" s="212"/>
      <c r="I150" s="212"/>
      <c r="J150" s="247"/>
      <c r="K150" s="212"/>
      <c r="L150" s="212"/>
      <c r="M150" s="212"/>
      <c r="N150" s="212"/>
      <c r="O150" s="266"/>
      <c r="P150" s="222"/>
      <c r="Q150" s="258"/>
      <c r="R150" s="260"/>
      <c r="S150" s="263"/>
      <c r="T150" s="263"/>
      <c r="U150" s="263"/>
      <c r="V150" s="258">
        <v>1</v>
      </c>
      <c r="W150" s="260"/>
      <c r="X150" s="260"/>
      <c r="Y150" s="260"/>
      <c r="Z150" s="260"/>
      <c r="AA150" s="269">
        <v>1</v>
      </c>
      <c r="AB150" s="215">
        <v>1</v>
      </c>
    </row>
    <row r="151" spans="1:28" ht="13.5" thickBot="1" x14ac:dyDescent="0.25">
      <c r="A151" s="213" t="s">
        <v>278</v>
      </c>
      <c r="B151" s="230"/>
      <c r="C151" s="230"/>
      <c r="D151" s="214"/>
      <c r="E151" s="217"/>
      <c r="F151" s="217"/>
      <c r="G151" s="217">
        <v>1</v>
      </c>
      <c r="H151" s="217"/>
      <c r="I151" s="217"/>
      <c r="J151" s="217">
        <v>2</v>
      </c>
      <c r="K151" s="217"/>
      <c r="L151" s="217">
        <v>2</v>
      </c>
      <c r="M151" s="217"/>
      <c r="N151" s="217"/>
      <c r="O151" s="232">
        <v>5</v>
      </c>
      <c r="P151" s="224"/>
      <c r="Q151" s="223"/>
      <c r="R151" s="223"/>
      <c r="S151" s="221">
        <v>1</v>
      </c>
      <c r="T151" s="224"/>
      <c r="U151" s="224"/>
      <c r="V151" s="231">
        <v>2</v>
      </c>
      <c r="W151" s="231"/>
      <c r="X151" s="231">
        <v>2</v>
      </c>
      <c r="Y151" s="231"/>
      <c r="Z151" s="223"/>
      <c r="AA151" s="232">
        <v>5</v>
      </c>
      <c r="AB151" s="232">
        <v>10</v>
      </c>
    </row>
    <row r="152" spans="1:28" x14ac:dyDescent="0.2">
      <c r="A152" s="241" t="s">
        <v>196</v>
      </c>
      <c r="B152" s="242"/>
      <c r="C152" s="241"/>
      <c r="D152" s="233">
        <v>2</v>
      </c>
      <c r="E152" s="234">
        <v>16</v>
      </c>
      <c r="F152" s="235">
        <v>1</v>
      </c>
      <c r="G152" s="233">
        <v>1</v>
      </c>
      <c r="H152" s="233">
        <v>5</v>
      </c>
      <c r="I152" s="233">
        <v>1</v>
      </c>
      <c r="J152" s="234">
        <v>7</v>
      </c>
      <c r="K152" s="233">
        <v>2</v>
      </c>
      <c r="L152" s="233">
        <v>27</v>
      </c>
      <c r="M152" s="233">
        <v>1</v>
      </c>
      <c r="N152" s="235">
        <v>2</v>
      </c>
      <c r="O152" s="240">
        <v>65</v>
      </c>
      <c r="P152" s="84">
        <v>1</v>
      </c>
      <c r="Q152" s="236">
        <v>18</v>
      </c>
      <c r="R152" s="237">
        <v>1</v>
      </c>
      <c r="S152" s="238">
        <v>1</v>
      </c>
      <c r="T152" s="238">
        <v>3</v>
      </c>
      <c r="U152" s="238">
        <v>2</v>
      </c>
      <c r="V152" s="236">
        <v>6</v>
      </c>
      <c r="W152" s="239">
        <v>2</v>
      </c>
      <c r="X152" s="239">
        <v>27</v>
      </c>
      <c r="Y152" s="239">
        <v>2</v>
      </c>
      <c r="Z152" s="237">
        <v>2</v>
      </c>
      <c r="AA152" s="240">
        <v>65</v>
      </c>
      <c r="AB152" s="240">
        <v>130</v>
      </c>
    </row>
    <row r="153" spans="1:28" x14ac:dyDescent="0.2">
      <c r="Q153"/>
      <c r="R153"/>
    </row>
    <row r="154" spans="1:28" x14ac:dyDescent="0.2">
      <c r="Q154"/>
      <c r="R154"/>
    </row>
    <row r="155" spans="1:28" x14ac:dyDescent="0.2">
      <c r="Q155"/>
      <c r="R155"/>
    </row>
    <row r="156" spans="1:28" x14ac:dyDescent="0.2">
      <c r="Q156"/>
      <c r="R156"/>
    </row>
    <row r="157" spans="1:28" x14ac:dyDescent="0.2">
      <c r="Q157"/>
      <c r="R157"/>
    </row>
    <row r="158" spans="1:28" x14ac:dyDescent="0.2">
      <c r="Q158"/>
      <c r="R158"/>
    </row>
    <row r="159" spans="1:28" x14ac:dyDescent="0.2">
      <c r="Q159"/>
      <c r="R159"/>
    </row>
    <row r="160" spans="1:28" x14ac:dyDescent="0.2">
      <c r="Q160"/>
      <c r="R160"/>
    </row>
    <row r="161" spans="17:18" x14ac:dyDescent="0.2">
      <c r="Q161"/>
      <c r="R161"/>
    </row>
    <row r="162" spans="17:18" x14ac:dyDescent="0.2">
      <c r="Q162"/>
      <c r="R162"/>
    </row>
    <row r="163" spans="17:18" x14ac:dyDescent="0.2">
      <c r="Q163"/>
      <c r="R163"/>
    </row>
    <row r="164" spans="17:18" x14ac:dyDescent="0.2">
      <c r="Q164"/>
      <c r="R164"/>
    </row>
    <row r="165" spans="17:18" x14ac:dyDescent="0.2">
      <c r="Q165"/>
      <c r="R165"/>
    </row>
    <row r="166" spans="17:18" x14ac:dyDescent="0.2">
      <c r="Q166"/>
      <c r="R166"/>
    </row>
    <row r="167" spans="17:18" x14ac:dyDescent="0.2">
      <c r="Q167"/>
      <c r="R167"/>
    </row>
    <row r="168" spans="17:18" x14ac:dyDescent="0.2">
      <c r="Q168"/>
      <c r="R168"/>
    </row>
    <row r="169" spans="17:18" x14ac:dyDescent="0.2">
      <c r="Q169"/>
      <c r="R169"/>
    </row>
    <row r="170" spans="17:18" x14ac:dyDescent="0.2">
      <c r="Q170"/>
      <c r="R170"/>
    </row>
    <row r="171" spans="17:18" x14ac:dyDescent="0.2">
      <c r="Q171"/>
      <c r="R171"/>
    </row>
    <row r="172" spans="17:18" x14ac:dyDescent="0.2">
      <c r="Q172"/>
      <c r="R172"/>
    </row>
    <row r="173" spans="17:18" x14ac:dyDescent="0.2">
      <c r="Q173"/>
      <c r="R173"/>
    </row>
    <row r="174" spans="17:18" x14ac:dyDescent="0.2">
      <c r="Q174"/>
      <c r="R174"/>
    </row>
    <row r="175" spans="17:18" x14ac:dyDescent="0.2">
      <c r="Q175"/>
      <c r="R175"/>
    </row>
    <row r="176" spans="17:18" x14ac:dyDescent="0.2">
      <c r="Q176"/>
      <c r="R176"/>
    </row>
    <row r="177" spans="17:18" x14ac:dyDescent="0.2">
      <c r="Q177"/>
      <c r="R177"/>
    </row>
    <row r="178" spans="17:18" x14ac:dyDescent="0.2">
      <c r="Q178"/>
      <c r="R178"/>
    </row>
    <row r="179" spans="17:18" x14ac:dyDescent="0.2">
      <c r="Q179"/>
      <c r="R179"/>
    </row>
    <row r="180" spans="17:18" x14ac:dyDescent="0.2">
      <c r="Q180"/>
      <c r="R180"/>
    </row>
    <row r="181" spans="17:18" x14ac:dyDescent="0.2">
      <c r="Q181"/>
      <c r="R181"/>
    </row>
    <row r="182" spans="17:18" x14ac:dyDescent="0.2">
      <c r="Q182"/>
      <c r="R182"/>
    </row>
    <row r="183" spans="17:18" x14ac:dyDescent="0.2">
      <c r="Q183"/>
      <c r="R183"/>
    </row>
    <row r="184" spans="17:18" x14ac:dyDescent="0.2">
      <c r="Q184"/>
      <c r="R184"/>
    </row>
    <row r="185" spans="17:18" x14ac:dyDescent="0.2">
      <c r="Q185"/>
      <c r="R185"/>
    </row>
    <row r="186" spans="17:18" x14ac:dyDescent="0.2">
      <c r="Q186"/>
      <c r="R186"/>
    </row>
    <row r="187" spans="17:18" x14ac:dyDescent="0.2">
      <c r="Q187"/>
      <c r="R187"/>
    </row>
    <row r="188" spans="17:18" x14ac:dyDescent="0.2">
      <c r="Q188"/>
      <c r="R188"/>
    </row>
    <row r="189" spans="17:18" x14ac:dyDescent="0.2">
      <c r="Q189"/>
      <c r="R189"/>
    </row>
    <row r="190" spans="17:18" x14ac:dyDescent="0.2">
      <c r="Q190"/>
      <c r="R190"/>
    </row>
    <row r="191" spans="17:18" x14ac:dyDescent="0.2">
      <c r="Q191"/>
      <c r="R191"/>
    </row>
    <row r="192" spans="17:18" x14ac:dyDescent="0.2">
      <c r="Q192"/>
      <c r="R192"/>
    </row>
    <row r="193" spans="17:18" x14ac:dyDescent="0.2">
      <c r="Q193"/>
      <c r="R193"/>
    </row>
    <row r="194" spans="17:18" x14ac:dyDescent="0.2">
      <c r="Q194"/>
      <c r="R194"/>
    </row>
    <row r="195" spans="17:18" x14ac:dyDescent="0.2">
      <c r="Q195"/>
      <c r="R195"/>
    </row>
    <row r="196" spans="17:18" x14ac:dyDescent="0.2">
      <c r="Q196"/>
      <c r="R196"/>
    </row>
    <row r="197" spans="17:18" x14ac:dyDescent="0.2">
      <c r="Q197"/>
      <c r="R197"/>
    </row>
    <row r="198" spans="17:18" x14ac:dyDescent="0.2">
      <c r="Q198"/>
      <c r="R198"/>
    </row>
    <row r="199" spans="17:18" x14ac:dyDescent="0.2">
      <c r="Q199"/>
      <c r="R199"/>
    </row>
    <row r="200" spans="17:18" x14ac:dyDescent="0.2">
      <c r="Q200"/>
      <c r="R200"/>
    </row>
    <row r="201" spans="17:18" x14ac:dyDescent="0.2">
      <c r="Q201"/>
      <c r="R201"/>
    </row>
    <row r="202" spans="17:18" x14ac:dyDescent="0.2">
      <c r="Q202"/>
      <c r="R202"/>
    </row>
    <row r="203" spans="17:18" x14ac:dyDescent="0.2">
      <c r="Q203"/>
      <c r="R203"/>
    </row>
    <row r="204" spans="17:18" x14ac:dyDescent="0.2">
      <c r="Q204"/>
      <c r="R204"/>
    </row>
    <row r="205" spans="17:18" x14ac:dyDescent="0.2">
      <c r="Q205"/>
      <c r="R205"/>
    </row>
    <row r="206" spans="17:18" x14ac:dyDescent="0.2">
      <c r="Q206"/>
      <c r="R206"/>
    </row>
    <row r="207" spans="17:18" x14ac:dyDescent="0.2">
      <c r="Q207"/>
      <c r="R207"/>
    </row>
    <row r="208" spans="17:18" x14ac:dyDescent="0.2">
      <c r="Q208"/>
      <c r="R208"/>
    </row>
    <row r="209" spans="17:18" x14ac:dyDescent="0.2">
      <c r="Q209"/>
      <c r="R209"/>
    </row>
    <row r="210" spans="17:18" x14ac:dyDescent="0.2">
      <c r="Q210"/>
      <c r="R210"/>
    </row>
    <row r="211" spans="17:18" x14ac:dyDescent="0.2">
      <c r="Q211"/>
      <c r="R211"/>
    </row>
    <row r="212" spans="17:18" x14ac:dyDescent="0.2">
      <c r="Q212"/>
      <c r="R212"/>
    </row>
    <row r="213" spans="17:18" ht="13.5" thickBot="1" x14ac:dyDescent="0.25">
      <c r="Q213"/>
      <c r="R213"/>
    </row>
    <row r="214" spans="17:18" ht="13.5" thickBot="1" x14ac:dyDescent="0.25">
      <c r="Q214"/>
      <c r="R214"/>
    </row>
  </sheetData>
  <phoneticPr fontId="3" type="noConversion"/>
  <pageMargins left="0.24" right="0.24" top="0.28999999999999998" bottom="0.66" header="0.19" footer="0.24"/>
  <pageSetup paperSize="9" scale="60" orientation="landscape" r:id="rId3"/>
  <headerFooter alignWithMargins="0">
    <oddHeader>&amp;L&amp;"Arial,Gras italique"Pôle emploi
DRH RS / Direction des Relations Sociales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35"/>
  <sheetViews>
    <sheetView topLeftCell="U1" zoomScale="75" workbookViewId="0">
      <selection activeCell="AD41" sqref="AD41"/>
    </sheetView>
  </sheetViews>
  <sheetFormatPr baseColWidth="10" defaultColWidth="8.5703125" defaultRowHeight="12.75" x14ac:dyDescent="0.2"/>
  <cols>
    <col min="1" max="1" width="35.5703125" bestFit="1" customWidth="1"/>
    <col min="2" max="12" width="24.42578125" customWidth="1"/>
    <col min="13" max="13" width="26.85546875" customWidth="1"/>
    <col min="14" max="16" width="26.5703125" customWidth="1"/>
    <col min="17" max="18" width="26.5703125" style="17" customWidth="1"/>
    <col min="19" max="24" width="26.5703125" customWidth="1"/>
    <col min="25" max="25" width="28.85546875" customWidth="1"/>
    <col min="26" max="28" width="15.42578125" customWidth="1"/>
    <col min="29" max="29" width="6.85546875" customWidth="1"/>
    <col min="30" max="30" width="23.5703125" customWidth="1"/>
    <col min="31" max="32" width="6.85546875" customWidth="1"/>
    <col min="33" max="33" width="32.140625" bestFit="1" customWidth="1"/>
    <col min="34" max="34" width="32.140625" customWidth="1"/>
    <col min="35" max="35" width="24.140625" bestFit="1" customWidth="1"/>
    <col min="36" max="36" width="24.140625" customWidth="1"/>
    <col min="37" max="37" width="15.42578125" customWidth="1"/>
  </cols>
  <sheetData>
    <row r="2" spans="1:37" ht="13.5" thickBot="1" x14ac:dyDescent="0.25"/>
    <row r="3" spans="1:37" ht="13.5" thickBot="1" x14ac:dyDescent="0.25">
      <c r="A3" s="6" t="s">
        <v>24</v>
      </c>
      <c r="B3" s="6" t="s">
        <v>9</v>
      </c>
      <c r="C3" s="8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G3" s="18" t="s">
        <v>24</v>
      </c>
      <c r="AH3" s="19"/>
      <c r="AI3" s="20" t="s">
        <v>9</v>
      </c>
      <c r="AJ3" s="19"/>
      <c r="AK3" s="21"/>
    </row>
    <row r="4" spans="1:37" ht="16.5" thickBot="1" x14ac:dyDescent="0.3">
      <c r="A4" s="5"/>
      <c r="B4" s="228" t="s">
        <v>6</v>
      </c>
      <c r="C4" s="270"/>
      <c r="D4" s="270"/>
      <c r="E4" s="270"/>
      <c r="F4" s="270"/>
      <c r="G4" s="270"/>
      <c r="H4" s="270"/>
      <c r="I4" s="270"/>
      <c r="J4" s="270"/>
      <c r="K4" s="270"/>
      <c r="L4" s="271"/>
      <c r="M4" s="220" t="s">
        <v>108</v>
      </c>
      <c r="N4" s="276" t="s">
        <v>7</v>
      </c>
      <c r="O4" s="277"/>
      <c r="P4" s="277"/>
      <c r="Q4" s="277"/>
      <c r="R4" s="277"/>
      <c r="S4" s="277"/>
      <c r="T4" s="277"/>
      <c r="U4" s="277"/>
      <c r="V4" s="277"/>
      <c r="W4" s="277"/>
      <c r="X4" s="278"/>
      <c r="Y4" s="220" t="s">
        <v>109</v>
      </c>
      <c r="Z4" s="283" t="s">
        <v>196</v>
      </c>
      <c r="AG4" s="22" t="s">
        <v>3</v>
      </c>
      <c r="AH4" s="6" t="s">
        <v>0</v>
      </c>
      <c r="AI4" s="204" t="s">
        <v>6</v>
      </c>
      <c r="AJ4" s="205" t="s">
        <v>7</v>
      </c>
      <c r="AK4" s="190" t="s">
        <v>196</v>
      </c>
    </row>
    <row r="5" spans="1:37" ht="13.5" thickBot="1" x14ac:dyDescent="0.25">
      <c r="A5" s="6" t="s">
        <v>0</v>
      </c>
      <c r="B5" s="52" t="s">
        <v>306</v>
      </c>
      <c r="C5" s="52" t="s">
        <v>16</v>
      </c>
      <c r="D5" s="52" t="s">
        <v>82</v>
      </c>
      <c r="E5" s="52" t="s">
        <v>205</v>
      </c>
      <c r="F5" s="52" t="s">
        <v>118</v>
      </c>
      <c r="G5" s="52" t="s">
        <v>311</v>
      </c>
      <c r="H5" s="52" t="s">
        <v>31</v>
      </c>
      <c r="I5" s="52" t="s">
        <v>21</v>
      </c>
      <c r="J5" s="52" t="s">
        <v>19</v>
      </c>
      <c r="K5" s="52" t="s">
        <v>43</v>
      </c>
      <c r="L5" s="52" t="s">
        <v>83</v>
      </c>
      <c r="M5" s="273"/>
      <c r="N5" s="52" t="s">
        <v>306</v>
      </c>
      <c r="O5" s="52" t="s">
        <v>16</v>
      </c>
      <c r="P5" s="53" t="s">
        <v>82</v>
      </c>
      <c r="Q5" s="52" t="s">
        <v>205</v>
      </c>
      <c r="R5" s="52" t="s">
        <v>118</v>
      </c>
      <c r="S5" s="52" t="s">
        <v>315</v>
      </c>
      <c r="T5" s="52" t="s">
        <v>31</v>
      </c>
      <c r="U5" s="52" t="s">
        <v>21</v>
      </c>
      <c r="V5" s="52" t="s">
        <v>19</v>
      </c>
      <c r="W5" s="52" t="s">
        <v>43</v>
      </c>
      <c r="X5" s="52" t="s">
        <v>83</v>
      </c>
      <c r="Y5" s="273"/>
      <c r="Z5" s="284"/>
      <c r="AG5" s="43" t="s">
        <v>16</v>
      </c>
      <c r="AH5" s="2" t="s">
        <v>260</v>
      </c>
      <c r="AI5" s="181">
        <v>2</v>
      </c>
      <c r="AJ5" s="186">
        <v>2</v>
      </c>
      <c r="AK5" s="191">
        <v>4</v>
      </c>
    </row>
    <row r="6" spans="1:37" x14ac:dyDescent="0.2">
      <c r="A6" s="56" t="s">
        <v>260</v>
      </c>
      <c r="B6" s="123"/>
      <c r="C6" s="207">
        <v>2</v>
      </c>
      <c r="D6" s="133"/>
      <c r="E6" s="207"/>
      <c r="F6" s="207"/>
      <c r="G6" s="207"/>
      <c r="H6" s="207"/>
      <c r="I6" s="207">
        <v>1</v>
      </c>
      <c r="J6" s="207">
        <v>2</v>
      </c>
      <c r="K6" s="207"/>
      <c r="L6" s="134"/>
      <c r="M6" s="274">
        <v>5</v>
      </c>
      <c r="N6" s="226"/>
      <c r="O6" s="227">
        <v>2</v>
      </c>
      <c r="P6" s="226"/>
      <c r="Q6" s="226"/>
      <c r="R6" s="226"/>
      <c r="S6" s="280"/>
      <c r="T6" s="226"/>
      <c r="U6" s="226">
        <v>1</v>
      </c>
      <c r="V6" s="226">
        <v>2</v>
      </c>
      <c r="W6" s="226"/>
      <c r="X6" s="226"/>
      <c r="Y6" s="274">
        <v>5</v>
      </c>
      <c r="Z6" s="285">
        <v>10</v>
      </c>
      <c r="AG6" s="44"/>
      <c r="AH6" s="16" t="s">
        <v>263</v>
      </c>
      <c r="AI6" s="182">
        <v>1</v>
      </c>
      <c r="AJ6" s="187">
        <v>1</v>
      </c>
      <c r="AK6" s="192">
        <v>2</v>
      </c>
    </row>
    <row r="7" spans="1:37" x14ac:dyDescent="0.2">
      <c r="A7" s="116" t="s">
        <v>327</v>
      </c>
      <c r="B7" s="132"/>
      <c r="C7" s="218"/>
      <c r="D7" s="133"/>
      <c r="E7" s="218"/>
      <c r="F7" s="218"/>
      <c r="G7" s="218"/>
      <c r="H7" s="218"/>
      <c r="I7" s="218"/>
      <c r="J7" s="218">
        <v>2</v>
      </c>
      <c r="K7" s="218"/>
      <c r="L7" s="134"/>
      <c r="M7" s="275">
        <v>2</v>
      </c>
      <c r="N7" s="227"/>
      <c r="O7" s="227"/>
      <c r="P7" s="227"/>
      <c r="Q7" s="227"/>
      <c r="R7" s="227"/>
      <c r="S7" s="281"/>
      <c r="T7" s="227"/>
      <c r="U7" s="227"/>
      <c r="V7" s="227">
        <v>2</v>
      </c>
      <c r="W7" s="227"/>
      <c r="X7" s="227"/>
      <c r="Y7" s="275">
        <v>2</v>
      </c>
      <c r="Z7" s="286">
        <v>4</v>
      </c>
      <c r="AG7" s="44"/>
      <c r="AH7" s="16" t="s">
        <v>261</v>
      </c>
      <c r="AI7" s="182">
        <v>1</v>
      </c>
      <c r="AJ7" s="187">
        <v>1</v>
      </c>
      <c r="AK7" s="192">
        <v>2</v>
      </c>
    </row>
    <row r="8" spans="1:37" x14ac:dyDescent="0.2">
      <c r="A8" s="116" t="s">
        <v>263</v>
      </c>
      <c r="B8" s="132"/>
      <c r="C8" s="218">
        <v>1</v>
      </c>
      <c r="D8" s="133"/>
      <c r="E8" s="218"/>
      <c r="F8" s="218"/>
      <c r="G8" s="218"/>
      <c r="H8" s="218"/>
      <c r="I8" s="218"/>
      <c r="J8" s="218">
        <v>2</v>
      </c>
      <c r="K8" s="218"/>
      <c r="L8" s="134"/>
      <c r="M8" s="275">
        <v>3</v>
      </c>
      <c r="N8" s="227"/>
      <c r="O8" s="227">
        <v>1</v>
      </c>
      <c r="P8" s="227"/>
      <c r="Q8" s="227"/>
      <c r="R8" s="227"/>
      <c r="S8" s="281"/>
      <c r="T8" s="227"/>
      <c r="U8" s="227"/>
      <c r="V8" s="227">
        <v>2</v>
      </c>
      <c r="W8" s="227"/>
      <c r="X8" s="227"/>
      <c r="Y8" s="275">
        <v>3</v>
      </c>
      <c r="Z8" s="286">
        <v>6</v>
      </c>
      <c r="AG8" s="44"/>
      <c r="AH8" s="16" t="s">
        <v>200</v>
      </c>
      <c r="AI8" s="182"/>
      <c r="AJ8" s="187">
        <v>2</v>
      </c>
      <c r="AK8" s="192">
        <v>2</v>
      </c>
    </row>
    <row r="9" spans="1:37" x14ac:dyDescent="0.2">
      <c r="A9" s="116" t="s">
        <v>261</v>
      </c>
      <c r="B9" s="132"/>
      <c r="C9" s="218">
        <v>1</v>
      </c>
      <c r="D9" s="133"/>
      <c r="E9" s="218"/>
      <c r="F9" s="218"/>
      <c r="G9" s="218"/>
      <c r="H9" s="218"/>
      <c r="I9" s="218"/>
      <c r="J9" s="218">
        <v>1</v>
      </c>
      <c r="K9" s="218"/>
      <c r="L9" s="134"/>
      <c r="M9" s="275">
        <v>2</v>
      </c>
      <c r="N9" s="227"/>
      <c r="O9" s="227">
        <v>1</v>
      </c>
      <c r="P9" s="227"/>
      <c r="Q9" s="227"/>
      <c r="R9" s="227"/>
      <c r="S9" s="281"/>
      <c r="T9" s="227"/>
      <c r="U9" s="227"/>
      <c r="V9" s="227">
        <v>1</v>
      </c>
      <c r="W9" s="227"/>
      <c r="X9" s="227"/>
      <c r="Y9" s="275">
        <v>2</v>
      </c>
      <c r="Z9" s="286">
        <v>4</v>
      </c>
      <c r="AG9" s="44"/>
      <c r="AH9" s="16" t="s">
        <v>1</v>
      </c>
      <c r="AI9" s="182">
        <v>1</v>
      </c>
      <c r="AJ9" s="187">
        <v>1</v>
      </c>
      <c r="AK9" s="192">
        <v>2</v>
      </c>
    </row>
    <row r="10" spans="1:37" x14ac:dyDescent="0.2">
      <c r="A10" s="116" t="s">
        <v>200</v>
      </c>
      <c r="B10" s="132"/>
      <c r="C10" s="218"/>
      <c r="D10" s="133"/>
      <c r="E10" s="218"/>
      <c r="F10" s="218"/>
      <c r="G10" s="218"/>
      <c r="H10" s="218">
        <v>2</v>
      </c>
      <c r="I10" s="218"/>
      <c r="J10" s="218"/>
      <c r="K10" s="218"/>
      <c r="L10" s="134"/>
      <c r="M10" s="275">
        <v>2</v>
      </c>
      <c r="N10" s="227"/>
      <c r="O10" s="227">
        <v>2</v>
      </c>
      <c r="P10" s="227"/>
      <c r="Q10" s="227"/>
      <c r="R10" s="227"/>
      <c r="S10" s="281"/>
      <c r="T10" s="227"/>
      <c r="U10" s="227"/>
      <c r="V10" s="227"/>
      <c r="W10" s="227"/>
      <c r="X10" s="227"/>
      <c r="Y10" s="275">
        <v>2</v>
      </c>
      <c r="Z10" s="286">
        <v>4</v>
      </c>
      <c r="AG10" s="44"/>
      <c r="AH10" s="16" t="s">
        <v>262</v>
      </c>
      <c r="AI10" s="182">
        <v>1</v>
      </c>
      <c r="AJ10" s="187">
        <v>1</v>
      </c>
      <c r="AK10" s="192">
        <v>2</v>
      </c>
    </row>
    <row r="11" spans="1:37" x14ac:dyDescent="0.2">
      <c r="A11" s="116" t="s">
        <v>1</v>
      </c>
      <c r="B11" s="132"/>
      <c r="C11" s="218">
        <v>2</v>
      </c>
      <c r="D11" s="133"/>
      <c r="E11" s="218"/>
      <c r="F11" s="218"/>
      <c r="G11" s="218"/>
      <c r="H11" s="218"/>
      <c r="I11" s="218"/>
      <c r="J11" s="218"/>
      <c r="K11" s="218"/>
      <c r="L11" s="134"/>
      <c r="M11" s="275">
        <v>2</v>
      </c>
      <c r="N11" s="227"/>
      <c r="O11" s="227">
        <v>2</v>
      </c>
      <c r="P11" s="227"/>
      <c r="Q11" s="227"/>
      <c r="R11" s="227"/>
      <c r="S11" s="281"/>
      <c r="T11" s="227"/>
      <c r="U11" s="227"/>
      <c r="V11" s="227"/>
      <c r="W11" s="227"/>
      <c r="X11" s="227"/>
      <c r="Y11" s="275">
        <v>2</v>
      </c>
      <c r="Z11" s="286">
        <v>4</v>
      </c>
      <c r="AG11" s="44"/>
      <c r="AH11" s="16" t="s">
        <v>258</v>
      </c>
      <c r="AI11" s="182">
        <v>1</v>
      </c>
      <c r="AJ11" s="187">
        <v>1</v>
      </c>
      <c r="AK11" s="192">
        <v>2</v>
      </c>
    </row>
    <row r="12" spans="1:37" x14ac:dyDescent="0.2">
      <c r="A12" s="116" t="s">
        <v>262</v>
      </c>
      <c r="B12" s="132"/>
      <c r="C12" s="218">
        <v>1</v>
      </c>
      <c r="D12" s="133"/>
      <c r="E12" s="218"/>
      <c r="F12" s="218"/>
      <c r="G12" s="218"/>
      <c r="H12" s="218">
        <v>1</v>
      </c>
      <c r="I12" s="218"/>
      <c r="J12" s="218">
        <v>2</v>
      </c>
      <c r="K12" s="218"/>
      <c r="L12" s="134"/>
      <c r="M12" s="275">
        <v>4</v>
      </c>
      <c r="N12" s="227"/>
      <c r="O12" s="227">
        <v>1</v>
      </c>
      <c r="P12" s="227"/>
      <c r="Q12" s="227"/>
      <c r="R12" s="227"/>
      <c r="S12" s="281"/>
      <c r="T12" s="227">
        <v>1</v>
      </c>
      <c r="U12" s="227"/>
      <c r="V12" s="227">
        <v>2</v>
      </c>
      <c r="W12" s="227"/>
      <c r="X12" s="227"/>
      <c r="Y12" s="275">
        <v>4</v>
      </c>
      <c r="Z12" s="286">
        <v>8</v>
      </c>
      <c r="AG12" s="44"/>
      <c r="AH12" s="16" t="s">
        <v>265</v>
      </c>
      <c r="AI12" s="182">
        <v>1</v>
      </c>
      <c r="AJ12" s="187">
        <v>1</v>
      </c>
      <c r="AK12" s="192">
        <v>2</v>
      </c>
    </row>
    <row r="13" spans="1:37" x14ac:dyDescent="0.2">
      <c r="A13" s="116" t="s">
        <v>259</v>
      </c>
      <c r="B13" s="132"/>
      <c r="C13" s="218"/>
      <c r="D13" s="133">
        <v>1</v>
      </c>
      <c r="E13" s="218"/>
      <c r="F13" s="218"/>
      <c r="G13" s="218"/>
      <c r="H13" s="218"/>
      <c r="I13" s="218"/>
      <c r="J13" s="218"/>
      <c r="K13" s="218"/>
      <c r="L13" s="134">
        <v>2</v>
      </c>
      <c r="M13" s="275">
        <v>3</v>
      </c>
      <c r="N13" s="227"/>
      <c r="O13" s="227"/>
      <c r="P13" s="227">
        <v>1</v>
      </c>
      <c r="Q13" s="227"/>
      <c r="R13" s="227"/>
      <c r="S13" s="281"/>
      <c r="T13" s="227"/>
      <c r="U13" s="227"/>
      <c r="V13" s="227"/>
      <c r="W13" s="227"/>
      <c r="X13" s="227">
        <v>2</v>
      </c>
      <c r="Y13" s="275">
        <v>3</v>
      </c>
      <c r="Z13" s="286">
        <v>6</v>
      </c>
      <c r="AG13" s="44"/>
      <c r="AH13" s="16" t="s">
        <v>264</v>
      </c>
      <c r="AI13" s="182">
        <v>3</v>
      </c>
      <c r="AJ13" s="187">
        <v>3</v>
      </c>
      <c r="AK13" s="192">
        <v>6</v>
      </c>
    </row>
    <row r="14" spans="1:37" x14ac:dyDescent="0.2">
      <c r="A14" s="116" t="s">
        <v>258</v>
      </c>
      <c r="B14" s="132"/>
      <c r="C14" s="218">
        <v>1</v>
      </c>
      <c r="D14" s="133"/>
      <c r="E14" s="218"/>
      <c r="F14" s="218"/>
      <c r="G14" s="218"/>
      <c r="H14" s="218"/>
      <c r="I14" s="218"/>
      <c r="J14" s="218">
        <v>2</v>
      </c>
      <c r="K14" s="218"/>
      <c r="L14" s="134"/>
      <c r="M14" s="275">
        <v>3</v>
      </c>
      <c r="N14" s="227"/>
      <c r="O14" s="227">
        <v>1</v>
      </c>
      <c r="P14" s="227"/>
      <c r="Q14" s="227"/>
      <c r="R14" s="227"/>
      <c r="S14" s="281"/>
      <c r="T14" s="227"/>
      <c r="U14" s="227"/>
      <c r="V14" s="227">
        <v>2</v>
      </c>
      <c r="W14" s="227"/>
      <c r="X14" s="227"/>
      <c r="Y14" s="275">
        <v>3</v>
      </c>
      <c r="Z14" s="286">
        <v>6</v>
      </c>
      <c r="AG14" s="45"/>
      <c r="AH14" s="16" t="s">
        <v>267</v>
      </c>
      <c r="AI14" s="183">
        <v>1</v>
      </c>
      <c r="AJ14" s="188">
        <v>1</v>
      </c>
      <c r="AK14" s="193">
        <v>2</v>
      </c>
    </row>
    <row r="15" spans="1:37" x14ac:dyDescent="0.2">
      <c r="A15" s="116" t="s">
        <v>265</v>
      </c>
      <c r="B15" s="132"/>
      <c r="C15" s="218">
        <v>1</v>
      </c>
      <c r="D15" s="133"/>
      <c r="E15" s="218"/>
      <c r="F15" s="218">
        <v>3</v>
      </c>
      <c r="G15" s="218"/>
      <c r="H15" s="218">
        <v>2</v>
      </c>
      <c r="I15" s="218">
        <v>1</v>
      </c>
      <c r="J15" s="218">
        <v>5</v>
      </c>
      <c r="K15" s="218">
        <v>1</v>
      </c>
      <c r="L15" s="134"/>
      <c r="M15" s="275">
        <v>13</v>
      </c>
      <c r="N15" s="227"/>
      <c r="O15" s="227">
        <v>1</v>
      </c>
      <c r="P15" s="227"/>
      <c r="Q15" s="227"/>
      <c r="R15" s="227">
        <v>2</v>
      </c>
      <c r="S15" s="281"/>
      <c r="T15" s="227">
        <v>3</v>
      </c>
      <c r="U15" s="227">
        <v>1</v>
      </c>
      <c r="V15" s="227">
        <v>5</v>
      </c>
      <c r="W15" s="227">
        <v>1</v>
      </c>
      <c r="X15" s="227"/>
      <c r="Y15" s="275">
        <v>13</v>
      </c>
      <c r="Z15" s="286">
        <v>26</v>
      </c>
      <c r="AG15" s="288" t="s">
        <v>75</v>
      </c>
      <c r="AH15" s="289"/>
      <c r="AI15" s="290">
        <v>12</v>
      </c>
      <c r="AJ15" s="291">
        <v>14</v>
      </c>
      <c r="AK15" s="292">
        <v>26</v>
      </c>
    </row>
    <row r="16" spans="1:37" x14ac:dyDescent="0.2">
      <c r="A16" s="116" t="s">
        <v>305</v>
      </c>
      <c r="B16" s="132">
        <v>2</v>
      </c>
      <c r="C16" s="218"/>
      <c r="D16" s="133"/>
      <c r="E16" s="218"/>
      <c r="F16" s="218"/>
      <c r="G16" s="218">
        <v>1</v>
      </c>
      <c r="H16" s="218"/>
      <c r="I16" s="218"/>
      <c r="J16" s="218"/>
      <c r="K16" s="218"/>
      <c r="L16" s="134"/>
      <c r="M16" s="275">
        <v>3</v>
      </c>
      <c r="N16" s="227">
        <v>1</v>
      </c>
      <c r="O16" s="227"/>
      <c r="P16" s="227"/>
      <c r="Q16" s="227"/>
      <c r="R16" s="227"/>
      <c r="S16" s="281">
        <v>2</v>
      </c>
      <c r="T16" s="227"/>
      <c r="U16" s="227"/>
      <c r="V16" s="227"/>
      <c r="W16" s="227"/>
      <c r="X16" s="227"/>
      <c r="Y16" s="275">
        <v>3</v>
      </c>
      <c r="Z16" s="286">
        <v>6</v>
      </c>
      <c r="AG16" s="46" t="s">
        <v>82</v>
      </c>
      <c r="AH16" s="2" t="s">
        <v>259</v>
      </c>
      <c r="AI16" s="184">
        <v>1</v>
      </c>
      <c r="AJ16" s="189">
        <v>1</v>
      </c>
      <c r="AK16" s="194">
        <v>2</v>
      </c>
    </row>
    <row r="17" spans="1:37" x14ac:dyDescent="0.2">
      <c r="A17" s="116" t="s">
        <v>279</v>
      </c>
      <c r="B17" s="132"/>
      <c r="C17" s="218">
        <v>1</v>
      </c>
      <c r="D17" s="133"/>
      <c r="E17" s="218"/>
      <c r="F17" s="218"/>
      <c r="G17" s="218"/>
      <c r="H17" s="218"/>
      <c r="I17" s="218"/>
      <c r="J17" s="218">
        <v>1</v>
      </c>
      <c r="K17" s="218"/>
      <c r="L17" s="134"/>
      <c r="M17" s="275">
        <v>2</v>
      </c>
      <c r="N17" s="227"/>
      <c r="O17" s="227">
        <v>1</v>
      </c>
      <c r="P17" s="227"/>
      <c r="Q17" s="227"/>
      <c r="R17" s="227"/>
      <c r="S17" s="281"/>
      <c r="T17" s="227"/>
      <c r="U17" s="227"/>
      <c r="V17" s="227">
        <v>1</v>
      </c>
      <c r="W17" s="227"/>
      <c r="X17" s="227"/>
      <c r="Y17" s="275">
        <v>2</v>
      </c>
      <c r="Z17" s="286">
        <v>4</v>
      </c>
      <c r="AG17" s="288" t="s">
        <v>96</v>
      </c>
      <c r="AH17" s="289"/>
      <c r="AI17" s="290">
        <v>1</v>
      </c>
      <c r="AJ17" s="291">
        <v>1</v>
      </c>
      <c r="AK17" s="292">
        <v>2</v>
      </c>
    </row>
    <row r="18" spans="1:37" x14ac:dyDescent="0.2">
      <c r="A18" s="116" t="s">
        <v>257</v>
      </c>
      <c r="B18" s="132"/>
      <c r="C18" s="218"/>
      <c r="D18" s="133"/>
      <c r="E18" s="218"/>
      <c r="F18" s="218">
        <v>2</v>
      </c>
      <c r="G18" s="218"/>
      <c r="H18" s="218"/>
      <c r="I18" s="218"/>
      <c r="J18" s="218">
        <v>2</v>
      </c>
      <c r="K18" s="218"/>
      <c r="L18" s="134"/>
      <c r="M18" s="275">
        <v>4</v>
      </c>
      <c r="N18" s="227"/>
      <c r="O18" s="227"/>
      <c r="P18" s="227"/>
      <c r="Q18" s="227"/>
      <c r="R18" s="227">
        <v>1</v>
      </c>
      <c r="S18" s="281"/>
      <c r="T18" s="227"/>
      <c r="U18" s="227"/>
      <c r="V18" s="227">
        <v>2</v>
      </c>
      <c r="W18" s="227">
        <v>1</v>
      </c>
      <c r="X18" s="227"/>
      <c r="Y18" s="275">
        <v>4</v>
      </c>
      <c r="Z18" s="286">
        <v>8</v>
      </c>
      <c r="AG18" s="46" t="s">
        <v>205</v>
      </c>
      <c r="AH18" s="2" t="s">
        <v>266</v>
      </c>
      <c r="AI18" s="184">
        <v>1</v>
      </c>
      <c r="AJ18" s="189">
        <v>1</v>
      </c>
      <c r="AK18" s="194">
        <v>2</v>
      </c>
    </row>
    <row r="19" spans="1:37" x14ac:dyDescent="0.2">
      <c r="A19" s="116" t="s">
        <v>289</v>
      </c>
      <c r="B19" s="132"/>
      <c r="C19" s="218">
        <v>2</v>
      </c>
      <c r="D19" s="133"/>
      <c r="E19" s="218"/>
      <c r="F19" s="218"/>
      <c r="G19" s="218"/>
      <c r="H19" s="218"/>
      <c r="I19" s="218"/>
      <c r="J19" s="218">
        <v>3</v>
      </c>
      <c r="K19" s="218"/>
      <c r="L19" s="134"/>
      <c r="M19" s="275">
        <v>5</v>
      </c>
      <c r="N19" s="227"/>
      <c r="O19" s="227">
        <v>2</v>
      </c>
      <c r="P19" s="227"/>
      <c r="Q19" s="227"/>
      <c r="R19" s="227"/>
      <c r="S19" s="281"/>
      <c r="T19" s="227"/>
      <c r="U19" s="227"/>
      <c r="V19" s="227">
        <v>3</v>
      </c>
      <c r="W19" s="227"/>
      <c r="X19" s="227"/>
      <c r="Y19" s="275">
        <v>5</v>
      </c>
      <c r="Z19" s="286">
        <v>10</v>
      </c>
      <c r="AG19" s="288" t="s">
        <v>256</v>
      </c>
      <c r="AH19" s="289"/>
      <c r="AI19" s="290">
        <v>1</v>
      </c>
      <c r="AJ19" s="291">
        <v>1</v>
      </c>
      <c r="AK19" s="292">
        <v>2</v>
      </c>
    </row>
    <row r="20" spans="1:37" x14ac:dyDescent="0.2">
      <c r="A20" s="116" t="s">
        <v>264</v>
      </c>
      <c r="B20" s="132"/>
      <c r="C20" s="218">
        <v>3</v>
      </c>
      <c r="D20" s="133"/>
      <c r="E20" s="218"/>
      <c r="F20" s="218"/>
      <c r="G20" s="218"/>
      <c r="H20" s="218"/>
      <c r="I20" s="218"/>
      <c r="J20" s="218">
        <v>1</v>
      </c>
      <c r="K20" s="218"/>
      <c r="L20" s="134"/>
      <c r="M20" s="275">
        <v>4</v>
      </c>
      <c r="N20" s="227"/>
      <c r="O20" s="227">
        <v>3</v>
      </c>
      <c r="P20" s="227"/>
      <c r="Q20" s="227"/>
      <c r="R20" s="227"/>
      <c r="S20" s="281"/>
      <c r="T20" s="227"/>
      <c r="U20" s="227"/>
      <c r="V20" s="227">
        <v>1</v>
      </c>
      <c r="W20" s="227"/>
      <c r="X20" s="227"/>
      <c r="Y20" s="275">
        <v>4</v>
      </c>
      <c r="Z20" s="286">
        <v>8</v>
      </c>
      <c r="AG20" s="46" t="s">
        <v>118</v>
      </c>
      <c r="AH20" s="2" t="s">
        <v>265</v>
      </c>
      <c r="AI20" s="184">
        <v>3</v>
      </c>
      <c r="AJ20" s="189">
        <v>2</v>
      </c>
      <c r="AK20" s="194">
        <v>5</v>
      </c>
    </row>
    <row r="21" spans="1:37" x14ac:dyDescent="0.2">
      <c r="A21" s="116" t="s">
        <v>267</v>
      </c>
      <c r="B21" s="132"/>
      <c r="C21" s="218">
        <v>1</v>
      </c>
      <c r="D21" s="133"/>
      <c r="E21" s="218"/>
      <c r="F21" s="218"/>
      <c r="G21" s="218"/>
      <c r="H21" s="218"/>
      <c r="I21" s="218"/>
      <c r="J21" s="218">
        <v>2</v>
      </c>
      <c r="K21" s="218"/>
      <c r="L21" s="134"/>
      <c r="M21" s="275">
        <v>3</v>
      </c>
      <c r="N21" s="227"/>
      <c r="O21" s="227">
        <v>1</v>
      </c>
      <c r="P21" s="227"/>
      <c r="Q21" s="227"/>
      <c r="R21" s="227"/>
      <c r="S21" s="281"/>
      <c r="T21" s="227"/>
      <c r="U21" s="227"/>
      <c r="V21" s="227">
        <v>2</v>
      </c>
      <c r="W21" s="227"/>
      <c r="X21" s="227"/>
      <c r="Y21" s="275">
        <v>3</v>
      </c>
      <c r="Z21" s="286">
        <v>6</v>
      </c>
      <c r="AG21" s="47"/>
      <c r="AH21" s="16" t="s">
        <v>257</v>
      </c>
      <c r="AI21" s="185">
        <v>2</v>
      </c>
      <c r="AJ21" s="187"/>
      <c r="AK21" s="192">
        <v>2</v>
      </c>
    </row>
    <row r="22" spans="1:37" ht="13.5" thickBot="1" x14ac:dyDescent="0.25">
      <c r="A22" s="116" t="s">
        <v>266</v>
      </c>
      <c r="B22" s="132"/>
      <c r="C22" s="272"/>
      <c r="D22" s="133"/>
      <c r="E22" s="272">
        <v>1</v>
      </c>
      <c r="F22" s="272"/>
      <c r="G22" s="272"/>
      <c r="H22" s="272">
        <v>2</v>
      </c>
      <c r="I22" s="272"/>
      <c r="J22" s="272">
        <v>2</v>
      </c>
      <c r="K22" s="272"/>
      <c r="L22" s="134"/>
      <c r="M22" s="275">
        <v>5</v>
      </c>
      <c r="N22" s="279"/>
      <c r="O22" s="279"/>
      <c r="P22" s="279"/>
      <c r="Q22" s="279">
        <v>1</v>
      </c>
      <c r="R22" s="279"/>
      <c r="S22" s="281"/>
      <c r="T22" s="279">
        <v>2</v>
      </c>
      <c r="U22" s="279"/>
      <c r="V22" s="279">
        <v>2</v>
      </c>
      <c r="W22" s="279"/>
      <c r="X22" s="279"/>
      <c r="Y22" s="275">
        <v>5</v>
      </c>
      <c r="Z22" s="286">
        <v>10</v>
      </c>
      <c r="AG22" s="288" t="s">
        <v>197</v>
      </c>
      <c r="AH22" s="289"/>
      <c r="AI22" s="290">
        <v>5</v>
      </c>
      <c r="AJ22" s="291">
        <v>2</v>
      </c>
      <c r="AK22" s="292">
        <v>7</v>
      </c>
    </row>
    <row r="23" spans="1:37" ht="13.5" thickBot="1" x14ac:dyDescent="0.25">
      <c r="A23" s="282" t="s">
        <v>196</v>
      </c>
      <c r="B23" s="85">
        <v>2</v>
      </c>
      <c r="C23" s="91">
        <v>16</v>
      </c>
      <c r="D23" s="86">
        <v>1</v>
      </c>
      <c r="E23" s="82">
        <v>1</v>
      </c>
      <c r="F23" s="82">
        <v>5</v>
      </c>
      <c r="G23" s="82">
        <v>1</v>
      </c>
      <c r="H23" s="91">
        <v>7</v>
      </c>
      <c r="I23" s="82">
        <v>2</v>
      </c>
      <c r="J23" s="82">
        <v>27</v>
      </c>
      <c r="K23" s="82">
        <v>1</v>
      </c>
      <c r="L23" s="86">
        <v>2</v>
      </c>
      <c r="M23" s="81">
        <v>65</v>
      </c>
      <c r="N23" s="85">
        <v>1</v>
      </c>
      <c r="O23" s="91">
        <v>18</v>
      </c>
      <c r="P23" s="86">
        <v>1</v>
      </c>
      <c r="Q23" s="82">
        <v>1</v>
      </c>
      <c r="R23" s="82">
        <v>3</v>
      </c>
      <c r="S23" s="82">
        <v>2</v>
      </c>
      <c r="T23" s="91">
        <v>6</v>
      </c>
      <c r="U23" s="82">
        <v>2</v>
      </c>
      <c r="V23" s="82">
        <v>27</v>
      </c>
      <c r="W23" s="82">
        <v>2</v>
      </c>
      <c r="X23" s="86">
        <v>2</v>
      </c>
      <c r="Y23" s="60">
        <v>65</v>
      </c>
      <c r="Z23" s="287">
        <v>130</v>
      </c>
      <c r="AG23" s="46" t="s">
        <v>125</v>
      </c>
      <c r="AH23" s="2" t="s">
        <v>257</v>
      </c>
      <c r="AI23" s="184"/>
      <c r="AJ23" s="189">
        <v>1</v>
      </c>
      <c r="AK23" s="194">
        <v>1</v>
      </c>
    </row>
    <row r="24" spans="1:37" x14ac:dyDescent="0.2">
      <c r="Q24"/>
      <c r="R24"/>
      <c r="AG24" s="288" t="s">
        <v>198</v>
      </c>
      <c r="AH24" s="289"/>
      <c r="AI24" s="290"/>
      <c r="AJ24" s="291">
        <v>1</v>
      </c>
      <c r="AK24" s="292">
        <v>1</v>
      </c>
    </row>
    <row r="25" spans="1:37" x14ac:dyDescent="0.2">
      <c r="Q25"/>
      <c r="R25"/>
      <c r="AG25" s="43" t="s">
        <v>31</v>
      </c>
      <c r="AH25" s="2" t="s">
        <v>200</v>
      </c>
      <c r="AI25" s="181">
        <v>2</v>
      </c>
      <c r="AJ25" s="186"/>
      <c r="AK25" s="191">
        <v>2</v>
      </c>
    </row>
    <row r="26" spans="1:37" x14ac:dyDescent="0.2">
      <c r="Q26"/>
      <c r="R26"/>
      <c r="AG26" s="44"/>
      <c r="AH26" s="16" t="s">
        <v>262</v>
      </c>
      <c r="AI26" s="182">
        <v>1</v>
      </c>
      <c r="AJ26" s="187">
        <v>1</v>
      </c>
      <c r="AK26" s="192">
        <v>2</v>
      </c>
    </row>
    <row r="27" spans="1:37" x14ac:dyDescent="0.2">
      <c r="Q27"/>
      <c r="R27"/>
      <c r="AG27" s="44"/>
      <c r="AH27" s="16" t="s">
        <v>265</v>
      </c>
      <c r="AI27" s="182">
        <v>2</v>
      </c>
      <c r="AJ27" s="187">
        <v>3</v>
      </c>
      <c r="AK27" s="192">
        <v>5</v>
      </c>
    </row>
    <row r="28" spans="1:37" x14ac:dyDescent="0.2">
      <c r="Q28"/>
      <c r="R28"/>
      <c r="AG28" s="45"/>
      <c r="AH28" s="16" t="s">
        <v>266</v>
      </c>
      <c r="AI28" s="183">
        <v>2</v>
      </c>
      <c r="AJ28" s="188">
        <v>2</v>
      </c>
      <c r="AK28" s="193">
        <v>4</v>
      </c>
    </row>
    <row r="29" spans="1:37" x14ac:dyDescent="0.2">
      <c r="Q29"/>
      <c r="R29"/>
      <c r="AG29" s="288" t="s">
        <v>76</v>
      </c>
      <c r="AH29" s="289"/>
      <c r="AI29" s="290">
        <v>7</v>
      </c>
      <c r="AJ29" s="291">
        <v>6</v>
      </c>
      <c r="AK29" s="292">
        <v>13</v>
      </c>
    </row>
    <row r="30" spans="1:37" x14ac:dyDescent="0.2">
      <c r="Q30"/>
      <c r="R30"/>
      <c r="AG30" s="43" t="s">
        <v>21</v>
      </c>
      <c r="AH30" s="2" t="s">
        <v>260</v>
      </c>
      <c r="AI30" s="181">
        <v>1</v>
      </c>
      <c r="AJ30" s="186">
        <v>1</v>
      </c>
      <c r="AK30" s="191">
        <v>2</v>
      </c>
    </row>
    <row r="31" spans="1:37" x14ac:dyDescent="0.2">
      <c r="Q31"/>
      <c r="R31"/>
      <c r="AG31" s="45"/>
      <c r="AH31" s="16" t="s">
        <v>265</v>
      </c>
      <c r="AI31" s="183">
        <v>1</v>
      </c>
      <c r="AJ31" s="188">
        <v>1</v>
      </c>
      <c r="AK31" s="193">
        <v>2</v>
      </c>
    </row>
    <row r="32" spans="1:37" x14ac:dyDescent="0.2">
      <c r="Q32"/>
      <c r="R32"/>
      <c r="AG32" s="288" t="s">
        <v>77</v>
      </c>
      <c r="AH32" s="289"/>
      <c r="AI32" s="290">
        <v>2</v>
      </c>
      <c r="AJ32" s="291">
        <v>2</v>
      </c>
      <c r="AK32" s="292">
        <v>4</v>
      </c>
    </row>
    <row r="33" spans="17:37" x14ac:dyDescent="0.2">
      <c r="Q33"/>
      <c r="R33"/>
      <c r="AG33" s="43" t="s">
        <v>19</v>
      </c>
      <c r="AH33" s="2" t="s">
        <v>260</v>
      </c>
      <c r="AI33" s="181">
        <v>2</v>
      </c>
      <c r="AJ33" s="186">
        <v>2</v>
      </c>
      <c r="AK33" s="191">
        <v>4</v>
      </c>
    </row>
    <row r="34" spans="17:37" x14ac:dyDescent="0.2">
      <c r="Q34"/>
      <c r="R34"/>
      <c r="AG34" s="44"/>
      <c r="AH34" s="16" t="s">
        <v>131</v>
      </c>
      <c r="AI34" s="182"/>
      <c r="AJ34" s="187">
        <v>2</v>
      </c>
      <c r="AK34" s="192">
        <v>2</v>
      </c>
    </row>
    <row r="35" spans="17:37" x14ac:dyDescent="0.2">
      <c r="Q35"/>
      <c r="R35"/>
      <c r="AG35" s="44"/>
      <c r="AH35" s="16" t="s">
        <v>263</v>
      </c>
      <c r="AI35" s="182">
        <v>2</v>
      </c>
      <c r="AJ35" s="187">
        <v>2</v>
      </c>
      <c r="AK35" s="192">
        <v>4</v>
      </c>
    </row>
    <row r="36" spans="17:37" x14ac:dyDescent="0.2">
      <c r="Q36"/>
      <c r="R36"/>
      <c r="AG36" s="44"/>
      <c r="AH36" s="16" t="s">
        <v>261</v>
      </c>
      <c r="AI36" s="182">
        <v>1</v>
      </c>
      <c r="AJ36" s="187">
        <v>1</v>
      </c>
      <c r="AK36" s="192">
        <v>2</v>
      </c>
    </row>
    <row r="37" spans="17:37" x14ac:dyDescent="0.2">
      <c r="Q37"/>
      <c r="R37"/>
      <c r="AG37" s="44"/>
      <c r="AH37" s="16" t="s">
        <v>262</v>
      </c>
      <c r="AI37" s="182">
        <v>2</v>
      </c>
      <c r="AJ37" s="187">
        <v>2</v>
      </c>
      <c r="AK37" s="192">
        <v>4</v>
      </c>
    </row>
    <row r="38" spans="17:37" x14ac:dyDescent="0.2">
      <c r="Q38"/>
      <c r="R38"/>
      <c r="AG38" s="44"/>
      <c r="AH38" s="16" t="s">
        <v>258</v>
      </c>
      <c r="AI38" s="182">
        <v>2</v>
      </c>
      <c r="AJ38" s="187">
        <v>2</v>
      </c>
      <c r="AK38" s="192">
        <v>4</v>
      </c>
    </row>
    <row r="39" spans="17:37" x14ac:dyDescent="0.2">
      <c r="Q39"/>
      <c r="R39"/>
      <c r="AG39" s="44"/>
      <c r="AH39" s="16" t="s">
        <v>265</v>
      </c>
      <c r="AI39" s="182">
        <v>5</v>
      </c>
      <c r="AJ39" s="187">
        <v>5</v>
      </c>
      <c r="AK39" s="192">
        <v>10</v>
      </c>
    </row>
    <row r="40" spans="17:37" x14ac:dyDescent="0.2">
      <c r="Q40"/>
      <c r="R40"/>
      <c r="AG40" s="44"/>
      <c r="AH40" s="16" t="s">
        <v>257</v>
      </c>
      <c r="AI40" s="182">
        <v>2</v>
      </c>
      <c r="AJ40" s="187">
        <v>2</v>
      </c>
      <c r="AK40" s="192">
        <v>4</v>
      </c>
    </row>
    <row r="41" spans="17:37" x14ac:dyDescent="0.2">
      <c r="Q41"/>
      <c r="R41"/>
      <c r="AG41" s="44"/>
      <c r="AH41" s="16" t="s">
        <v>264</v>
      </c>
      <c r="AI41" s="182">
        <v>1</v>
      </c>
      <c r="AJ41" s="187">
        <v>1</v>
      </c>
      <c r="AK41" s="192">
        <v>2</v>
      </c>
    </row>
    <row r="42" spans="17:37" x14ac:dyDescent="0.2">
      <c r="Q42"/>
      <c r="R42"/>
      <c r="AG42" s="44"/>
      <c r="AH42" s="16" t="s">
        <v>267</v>
      </c>
      <c r="AI42" s="182">
        <v>2</v>
      </c>
      <c r="AJ42" s="187">
        <v>2</v>
      </c>
      <c r="AK42" s="192">
        <v>4</v>
      </c>
    </row>
    <row r="43" spans="17:37" x14ac:dyDescent="0.2">
      <c r="Q43"/>
      <c r="R43"/>
      <c r="AG43" s="45"/>
      <c r="AH43" s="16" t="s">
        <v>266</v>
      </c>
      <c r="AI43" s="183">
        <v>2</v>
      </c>
      <c r="AJ43" s="188">
        <v>2</v>
      </c>
      <c r="AK43" s="193">
        <v>4</v>
      </c>
    </row>
    <row r="44" spans="17:37" x14ac:dyDescent="0.2">
      <c r="Q44"/>
      <c r="R44"/>
      <c r="AG44" s="288" t="s">
        <v>78</v>
      </c>
      <c r="AH44" s="289"/>
      <c r="AI44" s="290">
        <v>21</v>
      </c>
      <c r="AJ44" s="291">
        <v>23</v>
      </c>
      <c r="AK44" s="292">
        <v>44</v>
      </c>
    </row>
    <row r="45" spans="17:37" x14ac:dyDescent="0.2">
      <c r="Q45"/>
      <c r="R45"/>
      <c r="AG45" s="46" t="s">
        <v>132</v>
      </c>
      <c r="AH45" s="2" t="s">
        <v>131</v>
      </c>
      <c r="AI45" s="184">
        <v>2</v>
      </c>
      <c r="AJ45" s="189"/>
      <c r="AK45" s="194">
        <v>2</v>
      </c>
    </row>
    <row r="46" spans="17:37" x14ac:dyDescent="0.2">
      <c r="Q46"/>
      <c r="R46"/>
      <c r="AG46" s="288" t="s">
        <v>199</v>
      </c>
      <c r="AH46" s="289"/>
      <c r="AI46" s="290">
        <v>2</v>
      </c>
      <c r="AJ46" s="291"/>
      <c r="AK46" s="292">
        <v>2</v>
      </c>
    </row>
    <row r="47" spans="17:37" x14ac:dyDescent="0.2">
      <c r="Q47"/>
      <c r="R47"/>
      <c r="AG47" s="43" t="s">
        <v>43</v>
      </c>
      <c r="AH47" s="2" t="s">
        <v>265</v>
      </c>
      <c r="AI47" s="181">
        <v>1</v>
      </c>
      <c r="AJ47" s="186">
        <v>1</v>
      </c>
      <c r="AK47" s="191">
        <v>2</v>
      </c>
    </row>
    <row r="48" spans="17:37" x14ac:dyDescent="0.2">
      <c r="Q48"/>
      <c r="R48"/>
      <c r="AG48" s="45"/>
      <c r="AH48" s="16" t="s">
        <v>257</v>
      </c>
      <c r="AI48" s="183"/>
      <c r="AJ48" s="188">
        <v>1</v>
      </c>
      <c r="AK48" s="193">
        <v>1</v>
      </c>
    </row>
    <row r="49" spans="17:37" x14ac:dyDescent="0.2">
      <c r="Q49"/>
      <c r="R49"/>
      <c r="AG49" s="288" t="s">
        <v>79</v>
      </c>
      <c r="AH49" s="289"/>
      <c r="AI49" s="290">
        <v>1</v>
      </c>
      <c r="AJ49" s="291">
        <v>2</v>
      </c>
      <c r="AK49" s="292">
        <v>3</v>
      </c>
    </row>
    <row r="50" spans="17:37" x14ac:dyDescent="0.2">
      <c r="Q50"/>
      <c r="R50"/>
      <c r="AG50" s="46" t="s">
        <v>83</v>
      </c>
      <c r="AH50" s="2" t="s">
        <v>259</v>
      </c>
      <c r="AI50" s="184">
        <v>2</v>
      </c>
      <c r="AJ50" s="189">
        <v>2</v>
      </c>
      <c r="AK50" s="194">
        <v>4</v>
      </c>
    </row>
    <row r="51" spans="17:37" ht="13.5" thickBot="1" x14ac:dyDescent="0.25">
      <c r="Q51"/>
      <c r="R51"/>
      <c r="AG51" s="288" t="s">
        <v>97</v>
      </c>
      <c r="AH51" s="289"/>
      <c r="AI51" s="290">
        <v>2</v>
      </c>
      <c r="AJ51" s="291">
        <v>2</v>
      </c>
      <c r="AK51" s="292">
        <v>4</v>
      </c>
    </row>
    <row r="52" spans="17:37" ht="13.5" thickBot="1" x14ac:dyDescent="0.25">
      <c r="Q52"/>
      <c r="R52"/>
      <c r="AG52" s="58" t="s">
        <v>196</v>
      </c>
      <c r="AH52" s="196"/>
      <c r="AI52" s="197">
        <v>54</v>
      </c>
      <c r="AJ52" s="198">
        <v>54</v>
      </c>
      <c r="AK52" s="195">
        <v>108</v>
      </c>
    </row>
    <row r="53" spans="17:37" x14ac:dyDescent="0.2">
      <c r="Q53"/>
      <c r="R53"/>
    </row>
    <row r="54" spans="17:37" x14ac:dyDescent="0.2">
      <c r="Q54"/>
      <c r="R54"/>
    </row>
    <row r="55" spans="17:37" x14ac:dyDescent="0.2">
      <c r="Q55"/>
      <c r="R55"/>
    </row>
    <row r="56" spans="17:37" x14ac:dyDescent="0.2">
      <c r="Q56"/>
      <c r="R56"/>
    </row>
    <row r="57" spans="17:37" x14ac:dyDescent="0.2">
      <c r="Q57"/>
      <c r="R57"/>
    </row>
    <row r="58" spans="17:37" x14ac:dyDescent="0.2">
      <c r="Q58"/>
      <c r="R58"/>
    </row>
    <row r="59" spans="17:37" x14ac:dyDescent="0.2">
      <c r="Q59"/>
      <c r="R59"/>
    </row>
    <row r="60" spans="17:37" x14ac:dyDescent="0.2">
      <c r="Q60"/>
      <c r="R60"/>
    </row>
    <row r="61" spans="17:37" x14ac:dyDescent="0.2">
      <c r="Q61"/>
      <c r="R61"/>
    </row>
    <row r="62" spans="17:37" x14ac:dyDescent="0.2">
      <c r="Q62"/>
      <c r="R62"/>
    </row>
    <row r="63" spans="17:37" x14ac:dyDescent="0.2">
      <c r="Q63"/>
      <c r="R63"/>
    </row>
    <row r="64" spans="17:37" x14ac:dyDescent="0.2">
      <c r="Q64"/>
      <c r="R64"/>
    </row>
    <row r="65" spans="17:18" x14ac:dyDescent="0.2">
      <c r="Q65"/>
      <c r="R65"/>
    </row>
    <row r="66" spans="17:18" x14ac:dyDescent="0.2">
      <c r="Q66"/>
      <c r="R66"/>
    </row>
    <row r="67" spans="17:18" x14ac:dyDescent="0.2">
      <c r="Q67"/>
      <c r="R67"/>
    </row>
    <row r="68" spans="17:18" x14ac:dyDescent="0.2">
      <c r="Q68"/>
      <c r="R68"/>
    </row>
    <row r="69" spans="17:18" x14ac:dyDescent="0.2">
      <c r="Q69"/>
      <c r="R69"/>
    </row>
    <row r="70" spans="17:18" x14ac:dyDescent="0.2">
      <c r="Q70"/>
      <c r="R70"/>
    </row>
    <row r="71" spans="17:18" x14ac:dyDescent="0.2">
      <c r="Q71"/>
      <c r="R71"/>
    </row>
    <row r="72" spans="17:18" x14ac:dyDescent="0.2">
      <c r="Q72"/>
      <c r="R72"/>
    </row>
    <row r="73" spans="17:18" x14ac:dyDescent="0.2">
      <c r="Q73"/>
      <c r="R73"/>
    </row>
    <row r="74" spans="17:18" x14ac:dyDescent="0.2">
      <c r="Q74"/>
      <c r="R74"/>
    </row>
    <row r="75" spans="17:18" x14ac:dyDescent="0.2">
      <c r="Q75"/>
      <c r="R75"/>
    </row>
    <row r="76" spans="17:18" ht="13.5" thickBot="1" x14ac:dyDescent="0.25">
      <c r="Q76"/>
      <c r="R76"/>
    </row>
    <row r="77" spans="17:18" ht="13.5" thickBot="1" x14ac:dyDescent="0.25">
      <c r="Q77"/>
      <c r="R77"/>
    </row>
    <row r="78" spans="17:18" x14ac:dyDescent="0.2">
      <c r="Q78"/>
      <c r="R78"/>
    </row>
    <row r="79" spans="17:18" x14ac:dyDescent="0.2">
      <c r="Q79"/>
      <c r="R79"/>
    </row>
    <row r="80" spans="17:18" x14ac:dyDescent="0.2">
      <c r="Q80"/>
      <c r="R80"/>
    </row>
    <row r="81" spans="17:18" x14ac:dyDescent="0.2">
      <c r="Q81"/>
      <c r="R81"/>
    </row>
    <row r="82" spans="17:18" x14ac:dyDescent="0.2">
      <c r="Q82"/>
      <c r="R82"/>
    </row>
    <row r="83" spans="17:18" x14ac:dyDescent="0.2">
      <c r="Q83"/>
      <c r="R83"/>
    </row>
    <row r="84" spans="17:18" x14ac:dyDescent="0.2">
      <c r="Q84"/>
      <c r="R84"/>
    </row>
    <row r="85" spans="17:18" x14ac:dyDescent="0.2">
      <c r="Q85"/>
      <c r="R85"/>
    </row>
    <row r="86" spans="17:18" x14ac:dyDescent="0.2">
      <c r="Q86"/>
      <c r="R86"/>
    </row>
    <row r="87" spans="17:18" x14ac:dyDescent="0.2">
      <c r="Q87"/>
      <c r="R87"/>
    </row>
    <row r="88" spans="17:18" x14ac:dyDescent="0.2">
      <c r="Q88"/>
      <c r="R88"/>
    </row>
    <row r="89" spans="17:18" x14ac:dyDescent="0.2">
      <c r="Q89"/>
      <c r="R89"/>
    </row>
    <row r="90" spans="17:18" x14ac:dyDescent="0.2">
      <c r="Q90"/>
      <c r="R90"/>
    </row>
    <row r="91" spans="17:18" x14ac:dyDescent="0.2">
      <c r="Q91"/>
      <c r="R91"/>
    </row>
    <row r="92" spans="17:18" x14ac:dyDescent="0.2">
      <c r="Q92"/>
      <c r="R92"/>
    </row>
    <row r="93" spans="17:18" x14ac:dyDescent="0.2">
      <c r="Q93"/>
      <c r="R93"/>
    </row>
    <row r="94" spans="17:18" x14ac:dyDescent="0.2">
      <c r="Q94"/>
      <c r="R94"/>
    </row>
    <row r="95" spans="17:18" x14ac:dyDescent="0.2">
      <c r="Q95"/>
      <c r="R95"/>
    </row>
    <row r="96" spans="17:18" x14ac:dyDescent="0.2">
      <c r="Q96"/>
      <c r="R96"/>
    </row>
    <row r="97" spans="17:18" x14ac:dyDescent="0.2">
      <c r="Q97"/>
      <c r="R97"/>
    </row>
    <row r="98" spans="17:18" x14ac:dyDescent="0.2">
      <c r="Q98"/>
      <c r="R98"/>
    </row>
    <row r="99" spans="17:18" x14ac:dyDescent="0.2">
      <c r="Q99"/>
      <c r="R99"/>
    </row>
    <row r="100" spans="17:18" x14ac:dyDescent="0.2">
      <c r="Q100"/>
      <c r="R100"/>
    </row>
    <row r="101" spans="17:18" x14ac:dyDescent="0.2">
      <c r="Q101"/>
      <c r="R101"/>
    </row>
    <row r="102" spans="17:18" x14ac:dyDescent="0.2">
      <c r="Q102"/>
      <c r="R102"/>
    </row>
    <row r="103" spans="17:18" x14ac:dyDescent="0.2">
      <c r="Q103"/>
      <c r="R103"/>
    </row>
    <row r="104" spans="17:18" x14ac:dyDescent="0.2">
      <c r="Q104"/>
      <c r="R104"/>
    </row>
    <row r="105" spans="17:18" x14ac:dyDescent="0.2">
      <c r="Q105"/>
      <c r="R105"/>
    </row>
    <row r="106" spans="17:18" x14ac:dyDescent="0.2">
      <c r="Q106"/>
      <c r="R106"/>
    </row>
    <row r="107" spans="17:18" x14ac:dyDescent="0.2">
      <c r="Q107"/>
      <c r="R107"/>
    </row>
    <row r="108" spans="17:18" x14ac:dyDescent="0.2">
      <c r="Q108"/>
      <c r="R108"/>
    </row>
    <row r="109" spans="17:18" x14ac:dyDescent="0.2">
      <c r="Q109"/>
      <c r="R109"/>
    </row>
    <row r="110" spans="17:18" x14ac:dyDescent="0.2">
      <c r="Q110"/>
      <c r="R110"/>
    </row>
    <row r="111" spans="17:18" x14ac:dyDescent="0.2">
      <c r="Q111"/>
      <c r="R111"/>
    </row>
    <row r="112" spans="17:18" x14ac:dyDescent="0.2">
      <c r="Q112"/>
      <c r="R112"/>
    </row>
    <row r="113" spans="17:18" x14ac:dyDescent="0.2">
      <c r="Q113"/>
      <c r="R113"/>
    </row>
    <row r="114" spans="17:18" x14ac:dyDescent="0.2">
      <c r="Q114"/>
      <c r="R114"/>
    </row>
    <row r="115" spans="17:18" x14ac:dyDescent="0.2">
      <c r="Q115"/>
      <c r="R115"/>
    </row>
    <row r="116" spans="17:18" x14ac:dyDescent="0.2">
      <c r="Q116"/>
      <c r="R116"/>
    </row>
    <row r="117" spans="17:18" x14ac:dyDescent="0.2">
      <c r="Q117"/>
      <c r="R117"/>
    </row>
    <row r="118" spans="17:18" x14ac:dyDescent="0.2">
      <c r="Q118"/>
      <c r="R118"/>
    </row>
    <row r="119" spans="17:18" x14ac:dyDescent="0.2">
      <c r="Q119"/>
      <c r="R119"/>
    </row>
    <row r="120" spans="17:18" x14ac:dyDescent="0.2">
      <c r="Q120"/>
      <c r="R120"/>
    </row>
    <row r="121" spans="17:18" x14ac:dyDescent="0.2">
      <c r="Q121"/>
      <c r="R121"/>
    </row>
    <row r="122" spans="17:18" x14ac:dyDescent="0.2">
      <c r="Q122"/>
      <c r="R122"/>
    </row>
    <row r="123" spans="17:18" x14ac:dyDescent="0.2">
      <c r="Q123"/>
      <c r="R123"/>
    </row>
    <row r="124" spans="17:18" x14ac:dyDescent="0.2">
      <c r="Q124"/>
      <c r="R124"/>
    </row>
    <row r="125" spans="17:18" x14ac:dyDescent="0.2">
      <c r="Q125"/>
      <c r="R125"/>
    </row>
    <row r="126" spans="17:18" x14ac:dyDescent="0.2">
      <c r="Q126"/>
      <c r="R126"/>
    </row>
    <row r="127" spans="17:18" x14ac:dyDescent="0.2">
      <c r="Q127"/>
      <c r="R127"/>
    </row>
    <row r="128" spans="17:18" x14ac:dyDescent="0.2">
      <c r="Q128"/>
      <c r="R128"/>
    </row>
    <row r="129" spans="17:18" x14ac:dyDescent="0.2">
      <c r="Q129"/>
      <c r="R129"/>
    </row>
    <row r="130" spans="17:18" x14ac:dyDescent="0.2">
      <c r="Q130"/>
      <c r="R130"/>
    </row>
    <row r="131" spans="17:18" x14ac:dyDescent="0.2">
      <c r="Q131"/>
      <c r="R131"/>
    </row>
    <row r="132" spans="17:18" x14ac:dyDescent="0.2">
      <c r="Q132"/>
      <c r="R132"/>
    </row>
    <row r="133" spans="17:18" x14ac:dyDescent="0.2">
      <c r="Q133"/>
      <c r="R133"/>
    </row>
    <row r="134" spans="17:18" x14ac:dyDescent="0.2">
      <c r="Q134"/>
      <c r="R134"/>
    </row>
    <row r="135" spans="17:18" x14ac:dyDescent="0.2">
      <c r="Q135"/>
      <c r="R135"/>
    </row>
    <row r="136" spans="17:18" x14ac:dyDescent="0.2">
      <c r="Q136"/>
      <c r="R136"/>
    </row>
    <row r="137" spans="17:18" x14ac:dyDescent="0.2">
      <c r="Q137"/>
      <c r="R137"/>
    </row>
    <row r="138" spans="17:18" x14ac:dyDescent="0.2">
      <c r="Q138"/>
      <c r="R138"/>
    </row>
    <row r="139" spans="17:18" x14ac:dyDescent="0.2">
      <c r="Q139"/>
      <c r="R139"/>
    </row>
    <row r="140" spans="17:18" x14ac:dyDescent="0.2">
      <c r="Q140"/>
      <c r="R140"/>
    </row>
    <row r="141" spans="17:18" x14ac:dyDescent="0.2">
      <c r="Q141"/>
      <c r="R141"/>
    </row>
    <row r="142" spans="17:18" x14ac:dyDescent="0.2">
      <c r="Q142"/>
      <c r="R142"/>
    </row>
    <row r="143" spans="17:18" x14ac:dyDescent="0.2">
      <c r="Q143"/>
      <c r="R143"/>
    </row>
    <row r="144" spans="17:18" x14ac:dyDescent="0.2">
      <c r="Q144"/>
      <c r="R144"/>
    </row>
    <row r="145" spans="17:18" x14ac:dyDescent="0.2">
      <c r="Q145"/>
      <c r="R145"/>
    </row>
    <row r="146" spans="17:18" x14ac:dyDescent="0.2">
      <c r="Q146"/>
      <c r="R146"/>
    </row>
    <row r="147" spans="17:18" x14ac:dyDescent="0.2">
      <c r="Q147"/>
      <c r="R147"/>
    </row>
    <row r="148" spans="17:18" x14ac:dyDescent="0.2">
      <c r="Q148"/>
      <c r="R148"/>
    </row>
    <row r="149" spans="17:18" x14ac:dyDescent="0.2">
      <c r="Q149"/>
      <c r="R149"/>
    </row>
    <row r="150" spans="17:18" x14ac:dyDescent="0.2">
      <c r="Q150"/>
      <c r="R150"/>
    </row>
    <row r="151" spans="17:18" x14ac:dyDescent="0.2">
      <c r="Q151"/>
      <c r="R151"/>
    </row>
    <row r="152" spans="17:18" x14ac:dyDescent="0.2">
      <c r="Q152"/>
      <c r="R152"/>
    </row>
    <row r="153" spans="17:18" x14ac:dyDescent="0.2">
      <c r="Q153"/>
      <c r="R153"/>
    </row>
    <row r="154" spans="17:18" x14ac:dyDescent="0.2">
      <c r="Q154"/>
      <c r="R154"/>
    </row>
    <row r="155" spans="17:18" x14ac:dyDescent="0.2">
      <c r="Q155"/>
      <c r="R155"/>
    </row>
    <row r="156" spans="17:18" x14ac:dyDescent="0.2">
      <c r="Q156"/>
      <c r="R156"/>
    </row>
    <row r="157" spans="17:18" x14ac:dyDescent="0.2">
      <c r="Q157"/>
      <c r="R157"/>
    </row>
    <row r="158" spans="17:18" x14ac:dyDescent="0.2">
      <c r="Q158"/>
      <c r="R158"/>
    </row>
    <row r="159" spans="17:18" x14ac:dyDescent="0.2">
      <c r="Q159"/>
      <c r="R159"/>
    </row>
    <row r="160" spans="17:18" x14ac:dyDescent="0.2">
      <c r="Q160"/>
      <c r="R160"/>
    </row>
    <row r="161" spans="17:18" x14ac:dyDescent="0.2">
      <c r="Q161"/>
      <c r="R161"/>
    </row>
    <row r="162" spans="17:18" x14ac:dyDescent="0.2">
      <c r="Q162"/>
      <c r="R162"/>
    </row>
    <row r="163" spans="17:18" x14ac:dyDescent="0.2">
      <c r="Q163"/>
      <c r="R163"/>
    </row>
    <row r="164" spans="17:18" x14ac:dyDescent="0.2">
      <c r="Q164"/>
      <c r="R164"/>
    </row>
    <row r="165" spans="17:18" x14ac:dyDescent="0.2">
      <c r="Q165"/>
      <c r="R165"/>
    </row>
    <row r="166" spans="17:18" x14ac:dyDescent="0.2">
      <c r="Q166"/>
      <c r="R166"/>
    </row>
    <row r="167" spans="17:18" x14ac:dyDescent="0.2">
      <c r="Q167"/>
      <c r="R167"/>
    </row>
    <row r="168" spans="17:18" x14ac:dyDescent="0.2">
      <c r="Q168"/>
      <c r="R168"/>
    </row>
    <row r="169" spans="17:18" x14ac:dyDescent="0.2">
      <c r="Q169"/>
      <c r="R169"/>
    </row>
    <row r="170" spans="17:18" x14ac:dyDescent="0.2">
      <c r="Q170"/>
      <c r="R170"/>
    </row>
    <row r="171" spans="17:18" x14ac:dyDescent="0.2">
      <c r="Q171"/>
      <c r="R171"/>
    </row>
    <row r="172" spans="17:18" x14ac:dyDescent="0.2">
      <c r="Q172"/>
      <c r="R172"/>
    </row>
    <row r="173" spans="17:18" x14ac:dyDescent="0.2">
      <c r="Q173"/>
      <c r="R173"/>
    </row>
    <row r="174" spans="17:18" x14ac:dyDescent="0.2">
      <c r="Q174"/>
      <c r="R174"/>
    </row>
    <row r="175" spans="17:18" x14ac:dyDescent="0.2">
      <c r="Q175"/>
      <c r="R175"/>
    </row>
    <row r="176" spans="17:18" x14ac:dyDescent="0.2">
      <c r="Q176"/>
      <c r="R176"/>
    </row>
    <row r="177" spans="17:18" x14ac:dyDescent="0.2">
      <c r="Q177"/>
      <c r="R177"/>
    </row>
    <row r="178" spans="17:18" x14ac:dyDescent="0.2">
      <c r="Q178"/>
      <c r="R178"/>
    </row>
    <row r="179" spans="17:18" x14ac:dyDescent="0.2">
      <c r="Q179"/>
      <c r="R179"/>
    </row>
    <row r="180" spans="17:18" x14ac:dyDescent="0.2">
      <c r="Q180"/>
      <c r="R180"/>
    </row>
    <row r="181" spans="17:18" x14ac:dyDescent="0.2">
      <c r="Q181"/>
      <c r="R181"/>
    </row>
    <row r="182" spans="17:18" x14ac:dyDescent="0.2">
      <c r="Q182"/>
      <c r="R182"/>
    </row>
    <row r="183" spans="17:18" x14ac:dyDescent="0.2">
      <c r="Q183"/>
      <c r="R183"/>
    </row>
    <row r="184" spans="17:18" x14ac:dyDescent="0.2">
      <c r="Q184"/>
      <c r="R184"/>
    </row>
    <row r="185" spans="17:18" x14ac:dyDescent="0.2">
      <c r="Q185"/>
      <c r="R185"/>
    </row>
    <row r="186" spans="17:18" x14ac:dyDescent="0.2">
      <c r="Q186"/>
      <c r="R186"/>
    </row>
    <row r="187" spans="17:18" x14ac:dyDescent="0.2">
      <c r="Q187"/>
      <c r="R187"/>
    </row>
    <row r="188" spans="17:18" x14ac:dyDescent="0.2">
      <c r="Q188"/>
      <c r="R188"/>
    </row>
    <row r="189" spans="17:18" x14ac:dyDescent="0.2">
      <c r="Q189"/>
      <c r="R189"/>
    </row>
    <row r="190" spans="17:18" x14ac:dyDescent="0.2">
      <c r="Q190"/>
      <c r="R190"/>
    </row>
    <row r="191" spans="17:18" x14ac:dyDescent="0.2">
      <c r="Q191"/>
      <c r="R191"/>
    </row>
    <row r="192" spans="17:18" x14ac:dyDescent="0.2">
      <c r="Q192"/>
      <c r="R192"/>
    </row>
    <row r="193" spans="17:18" x14ac:dyDescent="0.2">
      <c r="Q193"/>
      <c r="R193"/>
    </row>
    <row r="194" spans="17:18" x14ac:dyDescent="0.2">
      <c r="Q194"/>
      <c r="R194"/>
    </row>
    <row r="195" spans="17:18" x14ac:dyDescent="0.2">
      <c r="Q195"/>
      <c r="R195"/>
    </row>
    <row r="196" spans="17:18" x14ac:dyDescent="0.2">
      <c r="Q196"/>
      <c r="R196"/>
    </row>
    <row r="197" spans="17:18" x14ac:dyDescent="0.2">
      <c r="Q197"/>
      <c r="R197"/>
    </row>
    <row r="198" spans="17:18" x14ac:dyDescent="0.2">
      <c r="Q198"/>
      <c r="R198"/>
    </row>
    <row r="199" spans="17:18" x14ac:dyDescent="0.2">
      <c r="Q199"/>
      <c r="R199"/>
    </row>
    <row r="200" spans="17:18" x14ac:dyDescent="0.2">
      <c r="Q200"/>
      <c r="R200"/>
    </row>
    <row r="201" spans="17:18" x14ac:dyDescent="0.2">
      <c r="Q201"/>
      <c r="R201"/>
    </row>
    <row r="202" spans="17:18" x14ac:dyDescent="0.2">
      <c r="Q202"/>
      <c r="R202"/>
    </row>
    <row r="203" spans="17:18" x14ac:dyDescent="0.2">
      <c r="Q203"/>
      <c r="R203"/>
    </row>
    <row r="204" spans="17:18" x14ac:dyDescent="0.2">
      <c r="Q204"/>
      <c r="R204"/>
    </row>
    <row r="205" spans="17:18" x14ac:dyDescent="0.2">
      <c r="Q205"/>
      <c r="R205"/>
    </row>
    <row r="206" spans="17:18" x14ac:dyDescent="0.2">
      <c r="Q206"/>
      <c r="R206"/>
    </row>
    <row r="207" spans="17:18" x14ac:dyDescent="0.2">
      <c r="Q207"/>
      <c r="R207"/>
    </row>
    <row r="208" spans="17:18" x14ac:dyDescent="0.2">
      <c r="Q208"/>
      <c r="R208"/>
    </row>
    <row r="209" spans="17:18" x14ac:dyDescent="0.2">
      <c r="Q209"/>
      <c r="R209"/>
    </row>
    <row r="210" spans="17:18" x14ac:dyDescent="0.2">
      <c r="Q210"/>
      <c r="R210"/>
    </row>
    <row r="211" spans="17:18" x14ac:dyDescent="0.2">
      <c r="Q211"/>
      <c r="R211"/>
    </row>
    <row r="212" spans="17:18" x14ac:dyDescent="0.2">
      <c r="Q212"/>
      <c r="R212"/>
    </row>
    <row r="213" spans="17:18" x14ac:dyDescent="0.2">
      <c r="Q213"/>
      <c r="R213"/>
    </row>
    <row r="214" spans="17:18" x14ac:dyDescent="0.2">
      <c r="Q214"/>
      <c r="R214"/>
    </row>
    <row r="215" spans="17:18" x14ac:dyDescent="0.2">
      <c r="Q215"/>
      <c r="R215"/>
    </row>
    <row r="216" spans="17:18" x14ac:dyDescent="0.2">
      <c r="Q216"/>
      <c r="R216"/>
    </row>
    <row r="217" spans="17:18" x14ac:dyDescent="0.2">
      <c r="Q217"/>
      <c r="R217"/>
    </row>
    <row r="218" spans="17:18" x14ac:dyDescent="0.2">
      <c r="Q218"/>
      <c r="R218"/>
    </row>
    <row r="219" spans="17:18" x14ac:dyDescent="0.2">
      <c r="Q219"/>
      <c r="R219"/>
    </row>
    <row r="220" spans="17:18" x14ac:dyDescent="0.2">
      <c r="Q220"/>
      <c r="R220"/>
    </row>
    <row r="221" spans="17:18" x14ac:dyDescent="0.2">
      <c r="Q221"/>
      <c r="R221"/>
    </row>
    <row r="222" spans="17:18" x14ac:dyDescent="0.2">
      <c r="Q222"/>
      <c r="R222"/>
    </row>
    <row r="223" spans="17:18" x14ac:dyDescent="0.2">
      <c r="Q223"/>
      <c r="R223"/>
    </row>
    <row r="224" spans="17:18" x14ac:dyDescent="0.2">
      <c r="Q224"/>
      <c r="R224"/>
    </row>
    <row r="225" spans="17:18" x14ac:dyDescent="0.2">
      <c r="Q225"/>
      <c r="R225"/>
    </row>
    <row r="226" spans="17:18" x14ac:dyDescent="0.2">
      <c r="Q226"/>
      <c r="R226"/>
    </row>
    <row r="227" spans="17:18" x14ac:dyDescent="0.2">
      <c r="Q227"/>
      <c r="R227"/>
    </row>
    <row r="228" spans="17:18" x14ac:dyDescent="0.2">
      <c r="Q228"/>
      <c r="R228"/>
    </row>
    <row r="229" spans="17:18" x14ac:dyDescent="0.2">
      <c r="Q229"/>
      <c r="R229"/>
    </row>
    <row r="230" spans="17:18" x14ac:dyDescent="0.2">
      <c r="Q230"/>
      <c r="R230"/>
    </row>
    <row r="231" spans="17:18" x14ac:dyDescent="0.2">
      <c r="Q231"/>
      <c r="R231"/>
    </row>
    <row r="232" spans="17:18" x14ac:dyDescent="0.2">
      <c r="Q232"/>
      <c r="R232"/>
    </row>
    <row r="233" spans="17:18" x14ac:dyDescent="0.2">
      <c r="Q233"/>
      <c r="R233"/>
    </row>
    <row r="234" spans="17:18" x14ac:dyDescent="0.2">
      <c r="Q234"/>
      <c r="R234"/>
    </row>
    <row r="235" spans="17:18" x14ac:dyDescent="0.2">
      <c r="Q235"/>
      <c r="R235"/>
    </row>
  </sheetData>
  <phoneticPr fontId="3" type="noConversion"/>
  <pageMargins left="0.24" right="0.24" top="0.28999999999999998" bottom="0.66" header="0.19" footer="0.24"/>
  <pageSetup paperSize="9" scale="60" orientation="landscape" r:id="rId3"/>
  <headerFooter alignWithMargins="0">
    <oddHeader>&amp;L&amp;"Arial,Gras italique"Pôle emploi
DRH RS / Direction des Relations Sociales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taux particip</vt:lpstr>
      <vt:lpstr>votes</vt:lpstr>
      <vt:lpstr>TB Elus</vt:lpstr>
      <vt:lpstr>TB Nb Elus</vt:lpstr>
    </vt:vector>
  </TitlesOfParts>
  <Company>POLE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ICFE8170</dc:creator>
  <cp:lastModifiedBy>FERNANDES Christophe</cp:lastModifiedBy>
  <cp:lastPrinted>2012-10-04T07:29:40Z</cp:lastPrinted>
  <dcterms:created xsi:type="dcterms:W3CDTF">2012-09-25T07:39:47Z</dcterms:created>
  <dcterms:modified xsi:type="dcterms:W3CDTF">2017-03-03T10:55:46Z</dcterms:modified>
</cp:coreProperties>
</file>